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40" windowHeight="8505"/>
  </bookViews>
  <sheets>
    <sheet name="Liczba_ofert_pracy_wg_państw" sheetId="1" r:id="rId1"/>
    <sheet name="Zawody_wg_miesięcy" sheetId="2" r:id="rId2"/>
    <sheet name="Arkusz1" sheetId="3" r:id="rId3"/>
  </sheets>
  <calcPr calcId="125725"/>
</workbook>
</file>

<file path=xl/calcChain.xml><?xml version="1.0" encoding="utf-8"?>
<calcChain xmlns="http://schemas.openxmlformats.org/spreadsheetml/2006/main">
  <c r="D232" i="2"/>
  <c r="E232"/>
  <c r="F232"/>
  <c r="G232"/>
  <c r="H232"/>
  <c r="I232"/>
  <c r="J232"/>
  <c r="C232"/>
  <c r="J7" i="1" l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J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H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F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D5"/>
</calcChain>
</file>

<file path=xl/sharedStrings.xml><?xml version="1.0" encoding="utf-8"?>
<sst xmlns="http://schemas.openxmlformats.org/spreadsheetml/2006/main" count="451" uniqueCount="275">
  <si>
    <t>Ogółem</t>
  </si>
  <si>
    <t>Liczebność</t>
  </si>
  <si>
    <t>Niemcy</t>
  </si>
  <si>
    <t>Francja</t>
  </si>
  <si>
    <t>Wielka Brytania</t>
  </si>
  <si>
    <t>Holandia</t>
  </si>
  <si>
    <t>Belgia</t>
  </si>
  <si>
    <t>Austria</t>
  </si>
  <si>
    <t>Szwajcaria</t>
  </si>
  <si>
    <t>Norwegia</t>
  </si>
  <si>
    <t>Hiszpania</t>
  </si>
  <si>
    <t>cały świat</t>
  </si>
  <si>
    <t>Czechy</t>
  </si>
  <si>
    <t>Dania</t>
  </si>
  <si>
    <t>Irlandia</t>
  </si>
  <si>
    <t>Szwecja</t>
  </si>
  <si>
    <t>Finlandia</t>
  </si>
  <si>
    <t>kraje europejskie</t>
  </si>
  <si>
    <t>Grecja</t>
  </si>
  <si>
    <t>Ukraina</t>
  </si>
  <si>
    <t>Rosja</t>
  </si>
  <si>
    <t>inne kraje</t>
  </si>
  <si>
    <t>brak danych</t>
  </si>
  <si>
    <t>II kwartał</t>
  </si>
  <si>
    <t>Miesiące</t>
  </si>
  <si>
    <t>Główny księgowy</t>
  </si>
  <si>
    <t>Kierownik działu marketingu</t>
  </si>
  <si>
    <t>Kierownik działu sprzedaży</t>
  </si>
  <si>
    <t>Kierownik budowy</t>
  </si>
  <si>
    <t>Kierownik małego przedsiębiorstwa budowlanego</t>
  </si>
  <si>
    <t>Inżynier zootechniki</t>
  </si>
  <si>
    <t>Inżynier utrzymania ruchu</t>
  </si>
  <si>
    <t>Inżynier budownictwa – budownictwo ogólne</t>
  </si>
  <si>
    <t>Inżynier automatyki i robotyki</t>
  </si>
  <si>
    <t>Inżynier elektronik</t>
  </si>
  <si>
    <t>Pozostali lekarze specjaliści</t>
  </si>
  <si>
    <t>Pielęgniarka</t>
  </si>
  <si>
    <t>Specjalista do spraw marketingu i handlu</t>
  </si>
  <si>
    <t>Opiekun klienta</t>
  </si>
  <si>
    <t>Specjalista do spraw kluczowych klientów (key account manager)</t>
  </si>
  <si>
    <t>Specjalista do spraw sprzedaży</t>
  </si>
  <si>
    <t>Architekt stron internetowych</t>
  </si>
  <si>
    <t>Programista aplikacji</t>
  </si>
  <si>
    <t>Tester oprogramowania komputerowego</t>
  </si>
  <si>
    <t>Technik elektryk S</t>
  </si>
  <si>
    <t>Pozostali technicy elektrycy</t>
  </si>
  <si>
    <t>Technik mechatronik S</t>
  </si>
  <si>
    <t>Technik urządzeń chłodniczych</t>
  </si>
  <si>
    <t>Pozostali mistrzowie produkcji w przemyśle przetwórczym</t>
  </si>
  <si>
    <t>Mistrz produkcji w budownictwie ogólnym</t>
  </si>
  <si>
    <t>Akupunkturzysta</t>
  </si>
  <si>
    <t>Technik masażysta S</t>
  </si>
  <si>
    <t>Przedstawiciel handlowy</t>
  </si>
  <si>
    <t>Spedytor</t>
  </si>
  <si>
    <t>Opiekun osoby starszej S</t>
  </si>
  <si>
    <t>Instruktor fitness</t>
  </si>
  <si>
    <t>Szef kuchni (kuchmistrz)</t>
  </si>
  <si>
    <t>Animator kultury S</t>
  </si>
  <si>
    <t>Pracownik centrum obsługi telefonicznej (pracownik call center)</t>
  </si>
  <si>
    <t>Magazynier</t>
  </si>
  <si>
    <t>Kucharz S</t>
  </si>
  <si>
    <t>Kelner S</t>
  </si>
  <si>
    <t>Barman</t>
  </si>
  <si>
    <t>Fryzjer S</t>
  </si>
  <si>
    <t>Kosmetyczka</t>
  </si>
  <si>
    <t>Manikiurzystka</t>
  </si>
  <si>
    <t>Sprzedawca S</t>
  </si>
  <si>
    <t>Sprzedawca w branży mięsnej</t>
  </si>
  <si>
    <t>Doradca klienta</t>
  </si>
  <si>
    <t>Hostessa</t>
  </si>
  <si>
    <t>Pozostali opiekunowie dziecięcy</t>
  </si>
  <si>
    <t>Opiekunka domowa</t>
  </si>
  <si>
    <t>Pozostali pracownicy domowej opieki osobistej</t>
  </si>
  <si>
    <t>Ogrodnik S</t>
  </si>
  <si>
    <t>Pozostali ogrodnicy</t>
  </si>
  <si>
    <t>Zbieracz owoców, ziół i innych roślin</t>
  </si>
  <si>
    <t>Monter konstrukcji budowlanych S</t>
  </si>
  <si>
    <t>Murarz S</t>
  </si>
  <si>
    <t>Betoniarz</t>
  </si>
  <si>
    <t>Zbrojarz</t>
  </si>
  <si>
    <t>Cieśla S</t>
  </si>
  <si>
    <t>Cieśla szalunkowy</t>
  </si>
  <si>
    <t>Stolarz budowlany</t>
  </si>
  <si>
    <t>Monter rusztowań</t>
  </si>
  <si>
    <t>Dekarz S</t>
  </si>
  <si>
    <t>Glazurnik</t>
  </si>
  <si>
    <t>Parkieciarz</t>
  </si>
  <si>
    <t>Monter ociepleń budynków</t>
  </si>
  <si>
    <t>Tynkarz</t>
  </si>
  <si>
    <t>Hydraulik</t>
  </si>
  <si>
    <t>Monter instalacji i urządzeń sanitarnych S</t>
  </si>
  <si>
    <t>Monter płyt kartonowo - gipsowych</t>
  </si>
  <si>
    <t>Malarz budowlany</t>
  </si>
  <si>
    <t>Lakiernik S</t>
  </si>
  <si>
    <t>Spawacz metodą MAG</t>
  </si>
  <si>
    <t>Spawacz metodą TIG</t>
  </si>
  <si>
    <t>Pozostali spawacze i pokrewni</t>
  </si>
  <si>
    <t>Blacharz budowlany</t>
  </si>
  <si>
    <t>Monter konstrukcji aluminiowych</t>
  </si>
  <si>
    <t>Monter konstrukcji stalowych</t>
  </si>
  <si>
    <t>Ślusarz S</t>
  </si>
  <si>
    <t>Frezer</t>
  </si>
  <si>
    <t>Tokarz / frezer obrabiarek sterowanych numerycznie</t>
  </si>
  <si>
    <t>Tokarz w metalu</t>
  </si>
  <si>
    <t>Pozostali ustawiacze i operatorzy obrabiarek do metali i pokrewni</t>
  </si>
  <si>
    <t>Mechanik pojazdów samochodowych S</t>
  </si>
  <si>
    <t>Mechanik samochodów ciężarowych</t>
  </si>
  <si>
    <t>Pozostali mechanicy maszyn i urządzeń rolniczych i przemysłowych</t>
  </si>
  <si>
    <t>Elektromonter instalacji elektrycznych</t>
  </si>
  <si>
    <t>Elektryk S</t>
  </si>
  <si>
    <t>Elektryk budowlany</t>
  </si>
  <si>
    <t>Elektromechanik S</t>
  </si>
  <si>
    <t>Elektromonter (elektryk) zakładowy</t>
  </si>
  <si>
    <t>Pozostali elektromechanicy i elektromonterzy</t>
  </si>
  <si>
    <t>Rozbieracz – wykrawacz</t>
  </si>
  <si>
    <t>Rzeźnik - wędliniarz S</t>
  </si>
  <si>
    <t>Ubojowy</t>
  </si>
  <si>
    <t>Stolarz S</t>
  </si>
  <si>
    <t>Stolarz meblowy</t>
  </si>
  <si>
    <t>Krawiec S</t>
  </si>
  <si>
    <t>Monter mebli</t>
  </si>
  <si>
    <t>Kierowca mechanik</t>
  </si>
  <si>
    <t>Kierowca samochodu dostawczego</t>
  </si>
  <si>
    <t>Kierowca samochodu osobowego</t>
  </si>
  <si>
    <t>Kierowca autobusu</t>
  </si>
  <si>
    <t>Kierowca autocysterny</t>
  </si>
  <si>
    <t>Kierowca ciągnika siodłowego</t>
  </si>
  <si>
    <t>Kierowca samochodu ciężarowego</t>
  </si>
  <si>
    <t>Pozostali maszyniści i operatorzy maszyn i urządzeń dźwigowo-transportowych i pokrewni</t>
  </si>
  <si>
    <t>Kierowca operator wózków jezdniowych</t>
  </si>
  <si>
    <t>Sprzątaczka domowa</t>
  </si>
  <si>
    <t>Pokojowa</t>
  </si>
  <si>
    <t>Pracownik pomocniczy obsługi hotelowej S</t>
  </si>
  <si>
    <t>Sprzątaczka biurowa</t>
  </si>
  <si>
    <t>Pozostałe pomoce i sprzątaczki biurowe, hotelowe i podobne</t>
  </si>
  <si>
    <t>Robotnik budowlany</t>
  </si>
  <si>
    <t>Pakowacz</t>
  </si>
  <si>
    <t>Robotnik magazynowy</t>
  </si>
  <si>
    <t>Pomoc kuchenna</t>
  </si>
  <si>
    <t>Pracownik prac dorywczych</t>
  </si>
  <si>
    <t>Pozostali pracownicy przy pracach prostych gdzie indziej niesklasyfikowani</t>
  </si>
  <si>
    <t>ZAGRANICA</t>
  </si>
  <si>
    <t xml:space="preserve">II kwartał </t>
  </si>
  <si>
    <t>NIEMCY</t>
  </si>
  <si>
    <t>w tym najczęściej występujące:</t>
  </si>
  <si>
    <t>% z N w kolumnie</t>
  </si>
  <si>
    <t>kwiecień 2013</t>
  </si>
  <si>
    <t>maj 2013</t>
  </si>
  <si>
    <t>czerwiec 2013</t>
  </si>
  <si>
    <t>Chiny</t>
  </si>
  <si>
    <t>Australia</t>
  </si>
  <si>
    <t>Zidentyfikowany popyt na pracę wg państwa poszukującego pracowników w II kwartale 2013r. wg miesięcy</t>
  </si>
  <si>
    <t>Rumunia</t>
  </si>
  <si>
    <t>Białoruś</t>
  </si>
  <si>
    <t>Węgry</t>
  </si>
  <si>
    <t>Stany Zjednoczone</t>
  </si>
  <si>
    <t>Łotwa</t>
  </si>
  <si>
    <t>Kuwejt</t>
  </si>
  <si>
    <t>Kurdystan</t>
  </si>
  <si>
    <t>Katar</t>
  </si>
  <si>
    <t>Egipt</t>
  </si>
  <si>
    <t>Słowacja</t>
  </si>
  <si>
    <t>Zjednoczone Emiraty Arabskie</t>
  </si>
  <si>
    <t>Zidentyfikowany popyt na pracę wg zawodów i specjalności KZiS w II kwartale 2013r. wg miesięcy</t>
  </si>
  <si>
    <t>kwiecien 2013</t>
  </si>
  <si>
    <t>NORWEGIA</t>
  </si>
  <si>
    <t>Bez zawodu</t>
  </si>
  <si>
    <t>Piekarz S</t>
  </si>
  <si>
    <t>Cukiernik S</t>
  </si>
  <si>
    <t>Opiekunka dziecięca S</t>
  </si>
  <si>
    <t>Pozostali mistrzowie produkcji w budownictwie</t>
  </si>
  <si>
    <t>Przewoźnik osób</t>
  </si>
  <si>
    <t>Pozostali tynkarze i pokrewni</t>
  </si>
  <si>
    <t>Spawacz metodą MIG</t>
  </si>
  <si>
    <t>Lekarz – anestezjologia i intensywna terapia</t>
  </si>
  <si>
    <t>Tapicer S</t>
  </si>
  <si>
    <t>Organizator imprez sportowych</t>
  </si>
  <si>
    <t>Robotnik pomocniczy w przemyśle przetwórczym</t>
  </si>
  <si>
    <t>Pozostali elektrycy budowlani i pokrewni</t>
  </si>
  <si>
    <t>Recepcjonista hotelowy</t>
  </si>
  <si>
    <t>Księgowy</t>
  </si>
  <si>
    <t>Pozostały pomocniczy personel medyczny</t>
  </si>
  <si>
    <t>Pozostały średni personel w zakresie działalności artystycznej i kulturalnej gdzie indziej niesklasyfikowany</t>
  </si>
  <si>
    <t>Pozostali specjaliści z dziedziny prawa gdzie indziej niesklasyfikowani</t>
  </si>
  <si>
    <t>Pozostałe pielęgniarki specjalistki</t>
  </si>
  <si>
    <t>Pozostali operatorzy sprzętu do robót ziemnych i urządzeń pokrewnych</t>
  </si>
  <si>
    <t>Konsultant komitetu technicznego</t>
  </si>
  <si>
    <t>Pozostali robotnicy przy pracach prostych w przemyśle</t>
  </si>
  <si>
    <t>Pomocniczy robotnik przy konserwacji terenów zieleni</t>
  </si>
  <si>
    <t>Pomocniczy robotnik przy hodowli zwierząt</t>
  </si>
  <si>
    <t>Pozostali monterzy sprzętu elektrycznego</t>
  </si>
  <si>
    <t>Pozostali operatorzy maszyn i urządzeń do produkcji wyrobów cementowych, kamiennych i pokrewni</t>
  </si>
  <si>
    <t>Operator koparki</t>
  </si>
  <si>
    <t>Szwaczka</t>
  </si>
  <si>
    <t>Pozostali monterzy linii elektrycznych</t>
  </si>
  <si>
    <t>Elektromonter sieci trakcyjnej</t>
  </si>
  <si>
    <t>Pozostali ślusarze i pokrewni</t>
  </si>
  <si>
    <t>Blacharz izolacji przemysłowych S</t>
  </si>
  <si>
    <t>Ludwisarz</t>
  </si>
  <si>
    <t>Szpachlarz</t>
  </si>
  <si>
    <t>Monter zabudowy i robót wykończeniowych w budownictwie</t>
  </si>
  <si>
    <t>Brukarz</t>
  </si>
  <si>
    <t>Opiekun medyczny S</t>
  </si>
  <si>
    <t>Kierownik sali sprzedaży</t>
  </si>
  <si>
    <t>Pilot wycieczek</t>
  </si>
  <si>
    <t>Stewardesa</t>
  </si>
  <si>
    <t>Technik informatyk S</t>
  </si>
  <si>
    <t>Pozostali pracownicy do spraw kredytów, pożyczek i pokrewni</t>
  </si>
  <si>
    <t>Tłumacz języka niemieckiego</t>
  </si>
  <si>
    <t>Doradca finansowy</t>
  </si>
  <si>
    <t>Lektor języka francuskiego</t>
  </si>
  <si>
    <t>Farmaceuta – farmacja apteczna</t>
  </si>
  <si>
    <t>Kierownik do spraw strategicznych i planowania</t>
  </si>
  <si>
    <t>Sortowacz</t>
  </si>
  <si>
    <t>Pozostali robotnicy pomocniczy w budownictwie drogowym, wodnym i pokrewni</t>
  </si>
  <si>
    <t>Pomocniczy robotnik leśny</t>
  </si>
  <si>
    <t>Pomocniczy robotnik polowy</t>
  </si>
  <si>
    <t>Operator urządzeń pakujących</t>
  </si>
  <si>
    <t>Operator maszyn i urządzeń przemysłu spożywczego S</t>
  </si>
  <si>
    <t>Operator ładowarki</t>
  </si>
  <si>
    <t>Ustawiacz maszyn do obróbki drewna</t>
  </si>
  <si>
    <t>Elektromonter linii napowietrznych wysokich i najwyższych napięć</t>
  </si>
  <si>
    <t>Drukarz S</t>
  </si>
  <si>
    <t>Pozostali kowale i operatorzy pras kuźniczych</t>
  </si>
  <si>
    <t>Blacharz samochodowy S</t>
  </si>
  <si>
    <t>Alpinista przemysłowy</t>
  </si>
  <si>
    <t>Monter sieci, instalacji i urządzeń sanitarnych</t>
  </si>
  <si>
    <t>Monter urządzeń energii odnawialnej</t>
  </si>
  <si>
    <t>Pozostali posadzkarze, parkieciarze i glazurnicy</t>
  </si>
  <si>
    <t>Pozostali robotnicy budowlani robót stanu surowego i pokrewni gdzie indziej niesklasyfikowani</t>
  </si>
  <si>
    <t>Betoniarz - zbrojarz S</t>
  </si>
  <si>
    <t>Murarz – tynkarz</t>
  </si>
  <si>
    <t>Wydawca posiłków / bufetowy</t>
  </si>
  <si>
    <t>Technik handlowiec S</t>
  </si>
  <si>
    <t>Pozostałe kosmetyczki i pokrewni</t>
  </si>
  <si>
    <t>Pozostali kucharze</t>
  </si>
  <si>
    <t>Dyspozytor transportu samochodowego</t>
  </si>
  <si>
    <t>Pozostali magazynierzy i pokrewni</t>
  </si>
  <si>
    <t>Inwentaryzator</t>
  </si>
  <si>
    <t>Pozostali pracownicy do spraw statystyki, finansów i ubezpieczeń</t>
  </si>
  <si>
    <t>Recepcjonista</t>
  </si>
  <si>
    <t>Technik hotelarstwa S</t>
  </si>
  <si>
    <t>Windykator</t>
  </si>
  <si>
    <t>Kasjer bankowy</t>
  </si>
  <si>
    <t>Florysta S</t>
  </si>
  <si>
    <t>Opiekunka środowiskowa S</t>
  </si>
  <si>
    <t>Pozostały średni personel do spraw zdrowia gdzie indziej niesklasyfikowany</t>
  </si>
  <si>
    <t>Dietetyk S</t>
  </si>
  <si>
    <t>Technik ogrodnik S</t>
  </si>
  <si>
    <t>Mistrz produkcji w budownictwie drogowym</t>
  </si>
  <si>
    <t>Kontroler jakości połączeń spawanych</t>
  </si>
  <si>
    <t>Technik elektryk kolejowych sieci elektroenergetycznych</t>
  </si>
  <si>
    <t>Tłumacz języka francuskiego</t>
  </si>
  <si>
    <t>Redaktor programowy</t>
  </si>
  <si>
    <t>Pozostali administratorzy systemów komputerowych</t>
  </si>
  <si>
    <t>Analityk baz danych</t>
  </si>
  <si>
    <t>Pozostali specjaliści do spraw rozwoju systemów informatycznych</t>
  </si>
  <si>
    <t>Pośrednik w obrocie nieruchomościami</t>
  </si>
  <si>
    <t>Specjalista analizy i rozwoju rynku</t>
  </si>
  <si>
    <t>Pozostali specjaliści do spraw administracji i rozwoju</t>
  </si>
  <si>
    <t>Specjalista do spraw logistyki</t>
  </si>
  <si>
    <t>Specjalista zarządzania ryzykiem (underwriter)</t>
  </si>
  <si>
    <t>Specjalista do spraw rachunkowości</t>
  </si>
  <si>
    <t>Wykładowca na kursach (edukator, trener)</t>
  </si>
  <si>
    <t>Nauczyciel akademicki – nauki medyczne</t>
  </si>
  <si>
    <t>Lekarz weterynarii – specjalista chirurgii weterynaryjnej</t>
  </si>
  <si>
    <t>Lekarz</t>
  </si>
  <si>
    <t>Pozostali inżynierowie mechanicy</t>
  </si>
  <si>
    <t>Inżynier budownictwa – budowle i drogi wodne</t>
  </si>
  <si>
    <t>Kierownik działu w handlu hurtowym</t>
  </si>
  <si>
    <t>Kierownik hotelu</t>
  </si>
  <si>
    <t>Pozostali kierownicy do spraw technologii informatycznych i telekomunikacyjnych</t>
  </si>
  <si>
    <t>Kierownik przedsiębiorstwa świadczącego usługi z zakresu marketingu i sprzedaży</t>
  </si>
  <si>
    <t>Dyrektor finansowy</t>
  </si>
  <si>
    <t>Wyższy urzędnik samorządowy</t>
  </si>
</sst>
</file>

<file path=xl/styles.xml><?xml version="1.0" encoding="utf-8"?>
<styleSheet xmlns="http://schemas.openxmlformats.org/spreadsheetml/2006/main">
  <numFmts count="3">
    <numFmt numFmtId="164" formatCode="###0"/>
    <numFmt numFmtId="165" formatCode="###0.0%"/>
    <numFmt numFmtId="166" formatCode="0.0%"/>
  </numFmts>
  <fonts count="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Czcionka tekstu podstawowego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6"/>
    <xf numFmtId="0" fontId="4" fillId="2" borderId="22" xfId="6" applyFont="1" applyFill="1" applyBorder="1" applyAlignment="1">
      <alignment horizontal="left" vertical="center" wrapText="1"/>
    </xf>
    <xf numFmtId="164" fontId="4" fillId="2" borderId="23" xfId="6" applyNumberFormat="1" applyFont="1" applyFill="1" applyBorder="1" applyAlignment="1">
      <alignment horizontal="right" vertical="center"/>
    </xf>
    <xf numFmtId="165" fontId="4" fillId="2" borderId="24" xfId="6" applyNumberFormat="1" applyFont="1" applyFill="1" applyBorder="1" applyAlignment="1">
      <alignment horizontal="right" vertical="center"/>
    </xf>
    <xf numFmtId="164" fontId="4" fillId="2" borderId="24" xfId="6" applyNumberFormat="1" applyFont="1" applyFill="1" applyBorder="1" applyAlignment="1">
      <alignment horizontal="right" vertical="center"/>
    </xf>
    <xf numFmtId="165" fontId="4" fillId="2" borderId="25" xfId="6" applyNumberFormat="1" applyFont="1" applyFill="1" applyBorder="1" applyAlignment="1">
      <alignment horizontal="right" vertical="center"/>
    </xf>
    <xf numFmtId="0" fontId="1" fillId="0" borderId="0" xfId="7"/>
    <xf numFmtId="0" fontId="2" fillId="0" borderId="1" xfId="7" applyFont="1" applyBorder="1" applyAlignment="1">
      <alignment horizontal="left" vertical="top" wrapText="1"/>
    </xf>
    <xf numFmtId="164" fontId="2" fillId="0" borderId="11" xfId="7" applyNumberFormat="1" applyFont="1" applyBorder="1" applyAlignment="1">
      <alignment horizontal="right" vertical="top"/>
    </xf>
    <xf numFmtId="164" fontId="2" fillId="0" borderId="12" xfId="7" applyNumberFormat="1" applyFont="1" applyBorder="1" applyAlignment="1">
      <alignment horizontal="right" vertical="top"/>
    </xf>
    <xf numFmtId="0" fontId="2" fillId="0" borderId="5" xfId="7" applyFont="1" applyBorder="1" applyAlignment="1">
      <alignment horizontal="left" vertical="top" wrapText="1"/>
    </xf>
    <xf numFmtId="164" fontId="2" fillId="0" borderId="14" xfId="7" applyNumberFormat="1" applyFont="1" applyBorder="1" applyAlignment="1">
      <alignment horizontal="right" vertical="top"/>
    </xf>
    <xf numFmtId="164" fontId="2" fillId="0" borderId="15" xfId="7" applyNumberFormat="1" applyFont="1" applyBorder="1" applyAlignment="1">
      <alignment horizontal="right" vertical="top"/>
    </xf>
    <xf numFmtId="0" fontId="4" fillId="2" borderId="22" xfId="7" applyFont="1" applyFill="1" applyBorder="1" applyAlignment="1">
      <alignment horizontal="left" vertical="center" wrapText="1"/>
    </xf>
    <xf numFmtId="0" fontId="4" fillId="2" borderId="22" xfId="7" applyFont="1" applyFill="1" applyBorder="1" applyAlignment="1">
      <alignment horizontal="left" wrapText="1"/>
    </xf>
    <xf numFmtId="164" fontId="4" fillId="2" borderId="23" xfId="7" applyNumberFormat="1" applyFont="1" applyFill="1" applyBorder="1" applyAlignment="1">
      <alignment horizontal="right" vertical="center"/>
    </xf>
    <xf numFmtId="165" fontId="4" fillId="2" borderId="24" xfId="7" applyNumberFormat="1" applyFont="1" applyFill="1" applyBorder="1" applyAlignment="1">
      <alignment horizontal="right" vertical="center"/>
    </xf>
    <xf numFmtId="164" fontId="4" fillId="2" borderId="24" xfId="7" applyNumberFormat="1" applyFont="1" applyFill="1" applyBorder="1" applyAlignment="1">
      <alignment horizontal="right" vertical="center"/>
    </xf>
    <xf numFmtId="165" fontId="4" fillId="2" borderId="25" xfId="7" applyNumberFormat="1" applyFont="1" applyFill="1" applyBorder="1" applyAlignment="1">
      <alignment horizontal="right" vertical="center"/>
    </xf>
    <xf numFmtId="0" fontId="4" fillId="2" borderId="9" xfId="7" applyFont="1" applyFill="1" applyBorder="1" applyAlignment="1">
      <alignment horizontal="center" vertical="center" wrapText="1"/>
    </xf>
    <xf numFmtId="0" fontId="4" fillId="2" borderId="10" xfId="7" applyFont="1" applyFill="1" applyBorder="1" applyAlignment="1">
      <alignment horizontal="center" vertical="center" wrapText="1"/>
    </xf>
    <xf numFmtId="0" fontId="2" fillId="0" borderId="31" xfId="7" applyFont="1" applyBorder="1" applyAlignment="1">
      <alignment horizontal="left" vertical="top" wrapText="1"/>
    </xf>
    <xf numFmtId="0" fontId="2" fillId="0" borderId="32" xfId="7" applyFont="1" applyBorder="1" applyAlignment="1">
      <alignment horizontal="left" vertical="top" wrapText="1"/>
    </xf>
    <xf numFmtId="0" fontId="2" fillId="0" borderId="33" xfId="7" applyFont="1" applyBorder="1" applyAlignment="1">
      <alignment horizontal="left" vertical="top" wrapText="1"/>
    </xf>
    <xf numFmtId="164" fontId="2" fillId="0" borderId="34" xfId="7" applyNumberFormat="1" applyFont="1" applyBorder="1" applyAlignment="1">
      <alignment horizontal="right" vertical="top"/>
    </xf>
    <xf numFmtId="164" fontId="2" fillId="0" borderId="35" xfId="7" applyNumberFormat="1" applyFont="1" applyBorder="1" applyAlignment="1">
      <alignment horizontal="right" vertical="top"/>
    </xf>
    <xf numFmtId="166" fontId="2" fillId="0" borderId="13" xfId="7" applyNumberFormat="1" applyFont="1" applyBorder="1" applyAlignment="1">
      <alignment horizontal="right" vertical="top"/>
    </xf>
    <xf numFmtId="166" fontId="2" fillId="0" borderId="16" xfId="7" applyNumberFormat="1" applyFont="1" applyBorder="1" applyAlignment="1">
      <alignment horizontal="right" vertical="top"/>
    </xf>
    <xf numFmtId="166" fontId="2" fillId="0" borderId="36" xfId="7" applyNumberFormat="1" applyFont="1" applyBorder="1" applyAlignment="1">
      <alignment horizontal="right" vertical="top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7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2" fillId="0" borderId="31" xfId="6" applyFont="1" applyBorder="1" applyAlignment="1">
      <alignment horizontal="left" vertical="top" wrapText="1"/>
    </xf>
    <xf numFmtId="0" fontId="2" fillId="0" borderId="32" xfId="6" applyFont="1" applyBorder="1" applyAlignment="1">
      <alignment horizontal="left" vertical="top" wrapText="1"/>
    </xf>
    <xf numFmtId="164" fontId="2" fillId="0" borderId="11" xfId="6" applyNumberFormat="1" applyFont="1" applyBorder="1" applyAlignment="1">
      <alignment horizontal="right" vertical="center"/>
    </xf>
    <xf numFmtId="164" fontId="2" fillId="0" borderId="14" xfId="6" applyNumberFormat="1" applyFont="1" applyBorder="1" applyAlignment="1">
      <alignment horizontal="right" vertical="center"/>
    </xf>
    <xf numFmtId="164" fontId="2" fillId="0" borderId="14" xfId="6" applyNumberFormat="1" applyFont="1" applyFill="1" applyBorder="1" applyAlignment="1">
      <alignment horizontal="right" vertical="center"/>
    </xf>
    <xf numFmtId="166" fontId="2" fillId="0" borderId="13" xfId="6" applyNumberFormat="1" applyFont="1" applyBorder="1" applyAlignment="1">
      <alignment horizontal="right" vertical="center"/>
    </xf>
    <xf numFmtId="166" fontId="2" fillId="0" borderId="16" xfId="6" applyNumberFormat="1" applyFont="1" applyBorder="1" applyAlignment="1">
      <alignment horizontal="right" vertical="center"/>
    </xf>
    <xf numFmtId="0" fontId="2" fillId="0" borderId="32" xfId="6" applyFont="1" applyFill="1" applyBorder="1" applyAlignment="1">
      <alignment horizontal="left" vertical="top" wrapText="1"/>
    </xf>
    <xf numFmtId="164" fontId="2" fillId="0" borderId="35" xfId="6" applyNumberFormat="1" applyFont="1" applyBorder="1" applyAlignment="1">
      <alignment horizontal="right" vertical="center"/>
    </xf>
    <xf numFmtId="164" fontId="2" fillId="0" borderId="35" xfId="6" applyNumberFormat="1" applyFont="1" applyFill="1" applyBorder="1" applyAlignment="1">
      <alignment horizontal="right" vertical="center"/>
    </xf>
    <xf numFmtId="164" fontId="2" fillId="0" borderId="34" xfId="6" applyNumberFormat="1" applyFont="1" applyBorder="1" applyAlignment="1">
      <alignment horizontal="right" vertical="center"/>
    </xf>
    <xf numFmtId="164" fontId="4" fillId="2" borderId="23" xfId="7" applyNumberFormat="1" applyFont="1" applyFill="1" applyBorder="1" applyAlignment="1">
      <alignment horizontal="right"/>
    </xf>
    <xf numFmtId="165" fontId="4" fillId="2" borderId="25" xfId="7" applyNumberFormat="1" applyFont="1" applyFill="1" applyBorder="1" applyAlignment="1">
      <alignment horizontal="right"/>
    </xf>
    <xf numFmtId="166" fontId="2" fillId="0" borderId="42" xfId="7" applyNumberFormat="1" applyFont="1" applyBorder="1" applyAlignment="1">
      <alignment horizontal="right" vertical="top"/>
    </xf>
    <xf numFmtId="166" fontId="2" fillId="0" borderId="43" xfId="7" applyNumberFormat="1" applyFont="1" applyBorder="1" applyAlignment="1">
      <alignment horizontal="right" vertical="top"/>
    </xf>
    <xf numFmtId="165" fontId="4" fillId="2" borderId="44" xfId="7" applyNumberFormat="1" applyFont="1" applyFill="1" applyBorder="1" applyAlignment="1">
      <alignment horizontal="right" vertical="center"/>
    </xf>
    <xf numFmtId="164" fontId="2" fillId="0" borderId="37" xfId="7" applyNumberFormat="1" applyFont="1" applyBorder="1" applyAlignment="1">
      <alignment horizontal="right" vertical="top"/>
    </xf>
    <xf numFmtId="164" fontId="2" fillId="0" borderId="38" xfId="7" applyNumberFormat="1" applyFont="1" applyBorder="1" applyAlignment="1">
      <alignment horizontal="right"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5" fillId="2" borderId="21" xfId="4" applyFont="1" applyFill="1" applyBorder="1" applyAlignment="1">
      <alignment horizontal="center" vertical="center" wrapText="1"/>
    </xf>
    <xf numFmtId="0" fontId="5" fillId="2" borderId="39" xfId="4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5" fillId="2" borderId="30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 wrapText="1"/>
    </xf>
    <xf numFmtId="0" fontId="5" fillId="2" borderId="19" xfId="4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4" fillId="2" borderId="7" xfId="7" applyFont="1" applyFill="1" applyBorder="1" applyAlignment="1">
      <alignment horizontal="center" vertical="center" wrapText="1"/>
    </xf>
    <xf numFmtId="49" fontId="4" fillId="2" borderId="7" xfId="7" applyNumberFormat="1" applyFont="1" applyFill="1" applyBorder="1" applyAlignment="1">
      <alignment horizontal="center" vertical="center" wrapText="1"/>
    </xf>
    <xf numFmtId="49" fontId="4" fillId="2" borderId="8" xfId="7" applyNumberFormat="1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164" fontId="0" fillId="0" borderId="0" xfId="0" applyNumberFormat="1"/>
    <xf numFmtId="164" fontId="1" fillId="0" borderId="0" xfId="6" applyNumberFormat="1"/>
  </cellXfs>
  <cellStyles count="8">
    <cellStyle name="Normalny" xfId="0" builtinId="0"/>
    <cellStyle name="Normalny 2" xfId="5"/>
    <cellStyle name="Normalny 3" xfId="2"/>
    <cellStyle name="Normalny_Arkusz1" xfId="1"/>
    <cellStyle name="Normalny_Liczba_ofert_pracy_wg_państw" xfId="6"/>
    <cellStyle name="Normalny_WOJEWÓDZTWO" xfId="4"/>
    <cellStyle name="Normalny_Zawody_wg_miesięcy" xfId="7"/>
    <cellStyle name="Procentowy 2" xfId="3"/>
  </cellStyles>
  <dxfs count="0"/>
  <tableStyles count="0" defaultTableStyle="TableStyleMedium2" defaultPivotStyle="PivotStyleLight16"/>
  <colors>
    <mruColors>
      <color rgb="FF99FF99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66"/>
  <sheetViews>
    <sheetView tabSelected="1" workbookViewId="0">
      <selection activeCell="A14" sqref="A14"/>
    </sheetView>
  </sheetViews>
  <sheetFormatPr defaultRowHeight="14.25"/>
  <cols>
    <col min="2" max="2" width="45" style="1" customWidth="1"/>
    <col min="3" max="3" width="8.875" customWidth="1"/>
    <col min="5" max="5" width="12.125" customWidth="1"/>
    <col min="7" max="7" width="10.875" customWidth="1"/>
    <col min="9" max="9" width="12.125" customWidth="1"/>
    <col min="11" max="11" width="11.75" customWidth="1"/>
  </cols>
  <sheetData>
    <row r="1" spans="2:11" ht="15" thickBot="1">
      <c r="B1"/>
    </row>
    <row r="2" spans="2:11" ht="16.5" customHeight="1" thickTop="1">
      <c r="B2" s="56" t="s">
        <v>151</v>
      </c>
      <c r="C2" s="59" t="s">
        <v>23</v>
      </c>
      <c r="D2" s="60"/>
      <c r="E2" s="60" t="s">
        <v>24</v>
      </c>
      <c r="F2" s="60"/>
      <c r="G2" s="60"/>
      <c r="H2" s="60"/>
      <c r="I2" s="60"/>
      <c r="J2" s="61"/>
      <c r="K2" s="2"/>
    </row>
    <row r="3" spans="2:11" ht="15.75" customHeight="1">
      <c r="B3" s="57"/>
      <c r="C3" s="52" t="s">
        <v>0</v>
      </c>
      <c r="D3" s="53"/>
      <c r="E3" s="54" t="s">
        <v>146</v>
      </c>
      <c r="F3" s="54"/>
      <c r="G3" s="54" t="s">
        <v>147</v>
      </c>
      <c r="H3" s="54"/>
      <c r="I3" s="54" t="s">
        <v>148</v>
      </c>
      <c r="J3" s="55"/>
      <c r="K3" s="2"/>
    </row>
    <row r="4" spans="2:11" ht="24.75" thickBot="1">
      <c r="B4" s="58"/>
      <c r="C4" s="31" t="s">
        <v>1</v>
      </c>
      <c r="D4" s="32" t="s">
        <v>145</v>
      </c>
      <c r="E4" s="33" t="s">
        <v>1</v>
      </c>
      <c r="F4" s="32" t="s">
        <v>145</v>
      </c>
      <c r="G4" s="33" t="s">
        <v>1</v>
      </c>
      <c r="H4" s="32" t="s">
        <v>145</v>
      </c>
      <c r="I4" s="33" t="s">
        <v>1</v>
      </c>
      <c r="J4" s="32" t="s">
        <v>145</v>
      </c>
      <c r="K4" s="2"/>
    </row>
    <row r="5" spans="2:11" ht="16.5" customHeight="1" thickTop="1">
      <c r="B5" s="34" t="s">
        <v>9</v>
      </c>
      <c r="C5" s="36">
        <v>2223</v>
      </c>
      <c r="D5" s="39">
        <f>C5/$C$39</f>
        <v>0.60146103896103897</v>
      </c>
      <c r="E5" s="36">
        <v>4</v>
      </c>
      <c r="F5" s="39">
        <f>E5/$E$39</f>
        <v>5.8651026392961877E-3</v>
      </c>
      <c r="G5" s="36">
        <v>2203</v>
      </c>
      <c r="H5" s="39">
        <f>G5/$G$39</f>
        <v>0.84535686876438987</v>
      </c>
      <c r="I5" s="44">
        <v>16</v>
      </c>
      <c r="J5" s="39">
        <f>I5/$I$39</f>
        <v>3.9215686274509803E-2</v>
      </c>
      <c r="K5" s="78"/>
    </row>
    <row r="6" spans="2:11">
      <c r="B6" s="35" t="s">
        <v>2</v>
      </c>
      <c r="C6" s="37">
        <v>508</v>
      </c>
      <c r="D6" s="40">
        <f>C6/$C$39</f>
        <v>0.13744588744588745</v>
      </c>
      <c r="E6" s="37">
        <v>231</v>
      </c>
      <c r="F6" s="40">
        <f>E6/$E$39</f>
        <v>0.33870967741935482</v>
      </c>
      <c r="G6" s="37">
        <v>142</v>
      </c>
      <c r="H6" s="40">
        <f>G6/$G$39</f>
        <v>5.4489639293937069E-2</v>
      </c>
      <c r="I6" s="42">
        <v>135</v>
      </c>
      <c r="J6" s="40">
        <f>I6/$I$39</f>
        <v>0.33088235294117646</v>
      </c>
      <c r="K6" s="78"/>
    </row>
    <row r="7" spans="2:11">
      <c r="B7" s="41" t="s">
        <v>17</v>
      </c>
      <c r="C7" s="38">
        <v>251</v>
      </c>
      <c r="D7" s="40">
        <f t="shared" ref="D7:D39" si="0">C7/$C$39</f>
        <v>6.7911255411255408E-2</v>
      </c>
      <c r="E7" s="38">
        <v>100</v>
      </c>
      <c r="F7" s="40">
        <f t="shared" ref="F7:F39" si="1">E7/$E$39</f>
        <v>0.1466275659824047</v>
      </c>
      <c r="G7" s="38">
        <v>55</v>
      </c>
      <c r="H7" s="40">
        <f t="shared" ref="H7:H39" si="2">G7/$G$39</f>
        <v>2.1105141980046049E-2</v>
      </c>
      <c r="I7" s="43">
        <v>96</v>
      </c>
      <c r="J7" s="40">
        <f t="shared" ref="J7:J39" si="3">I7/$I$39</f>
        <v>0.23529411764705882</v>
      </c>
      <c r="K7" s="78"/>
    </row>
    <row r="8" spans="2:11">
      <c r="B8" s="35" t="s">
        <v>4</v>
      </c>
      <c r="C8" s="37">
        <v>100</v>
      </c>
      <c r="D8" s="40">
        <f t="shared" si="0"/>
        <v>2.7056277056277056E-2</v>
      </c>
      <c r="E8" s="37">
        <v>40</v>
      </c>
      <c r="F8" s="40">
        <f t="shared" si="1"/>
        <v>5.865102639296188E-2</v>
      </c>
      <c r="G8" s="37">
        <v>40</v>
      </c>
      <c r="H8" s="40">
        <f t="shared" si="2"/>
        <v>1.5349194167306216E-2</v>
      </c>
      <c r="I8" s="42">
        <v>20</v>
      </c>
      <c r="J8" s="40">
        <f t="shared" si="3"/>
        <v>4.9019607843137254E-2</v>
      </c>
      <c r="K8" s="78"/>
    </row>
    <row r="9" spans="2:11">
      <c r="B9" s="41" t="s">
        <v>21</v>
      </c>
      <c r="C9" s="38">
        <v>86</v>
      </c>
      <c r="D9" s="40">
        <f t="shared" si="0"/>
        <v>2.3268398268398268E-2</v>
      </c>
      <c r="E9" s="38">
        <v>74</v>
      </c>
      <c r="F9" s="40">
        <f t="shared" si="1"/>
        <v>0.10850439882697947</v>
      </c>
      <c r="G9" s="38">
        <v>8</v>
      </c>
      <c r="H9" s="40">
        <f t="shared" si="2"/>
        <v>3.0698388334612432E-3</v>
      </c>
      <c r="I9" s="43">
        <v>4</v>
      </c>
      <c r="J9" s="40">
        <f t="shared" si="3"/>
        <v>9.8039215686274508E-3</v>
      </c>
      <c r="K9" s="78"/>
    </row>
    <row r="10" spans="2:11">
      <c r="B10" s="35" t="s">
        <v>5</v>
      </c>
      <c r="C10" s="37">
        <v>67</v>
      </c>
      <c r="D10" s="40">
        <f t="shared" si="0"/>
        <v>1.8127705627705628E-2</v>
      </c>
      <c r="E10" s="37">
        <v>23</v>
      </c>
      <c r="F10" s="40">
        <f t="shared" si="1"/>
        <v>3.3724340175953077E-2</v>
      </c>
      <c r="G10" s="37">
        <v>22</v>
      </c>
      <c r="H10" s="40">
        <f t="shared" si="2"/>
        <v>8.4420567920184195E-3</v>
      </c>
      <c r="I10" s="42">
        <v>22</v>
      </c>
      <c r="J10" s="40">
        <f t="shared" si="3"/>
        <v>5.3921568627450983E-2</v>
      </c>
      <c r="K10" s="78"/>
    </row>
    <row r="11" spans="2:11">
      <c r="B11" s="35" t="s">
        <v>11</v>
      </c>
      <c r="C11" s="37">
        <v>66</v>
      </c>
      <c r="D11" s="40">
        <f t="shared" si="0"/>
        <v>1.7857142857142856E-2</v>
      </c>
      <c r="E11" s="37">
        <v>18</v>
      </c>
      <c r="F11" s="40">
        <f t="shared" si="1"/>
        <v>2.6392961876832845E-2</v>
      </c>
      <c r="G11" s="37">
        <v>41</v>
      </c>
      <c r="H11" s="40">
        <f t="shared" si="2"/>
        <v>1.5732924021488872E-2</v>
      </c>
      <c r="I11" s="42">
        <v>7</v>
      </c>
      <c r="J11" s="40">
        <f t="shared" si="3"/>
        <v>1.7156862745098041E-2</v>
      </c>
      <c r="K11" s="78"/>
    </row>
    <row r="12" spans="2:11">
      <c r="B12" s="35" t="s">
        <v>6</v>
      </c>
      <c r="C12" s="37">
        <v>54</v>
      </c>
      <c r="D12" s="40">
        <f t="shared" si="0"/>
        <v>1.461038961038961E-2</v>
      </c>
      <c r="E12" s="37">
        <v>22</v>
      </c>
      <c r="F12" s="40">
        <f t="shared" si="1"/>
        <v>3.2258064516129031E-2</v>
      </c>
      <c r="G12" s="37">
        <v>19</v>
      </c>
      <c r="H12" s="40">
        <f t="shared" si="2"/>
        <v>7.2908672294704525E-3</v>
      </c>
      <c r="I12" s="42">
        <v>13</v>
      </c>
      <c r="J12" s="40">
        <f t="shared" si="3"/>
        <v>3.1862745098039214E-2</v>
      </c>
      <c r="K12" s="78"/>
    </row>
    <row r="13" spans="2:11">
      <c r="B13" s="35" t="s">
        <v>3</v>
      </c>
      <c r="C13" s="37">
        <v>43</v>
      </c>
      <c r="D13" s="40">
        <f t="shared" si="0"/>
        <v>1.1634199134199134E-2</v>
      </c>
      <c r="E13" s="37">
        <v>20</v>
      </c>
      <c r="F13" s="40">
        <f t="shared" si="1"/>
        <v>2.932551319648094E-2</v>
      </c>
      <c r="G13" s="37">
        <v>19</v>
      </c>
      <c r="H13" s="40">
        <f t="shared" si="2"/>
        <v>7.2908672294704525E-3</v>
      </c>
      <c r="I13" s="42">
        <v>4</v>
      </c>
      <c r="J13" s="40">
        <f t="shared" si="3"/>
        <v>9.8039215686274508E-3</v>
      </c>
      <c r="K13" s="78"/>
    </row>
    <row r="14" spans="2:11">
      <c r="B14" s="35" t="s">
        <v>8</v>
      </c>
      <c r="C14" s="37">
        <v>25</v>
      </c>
      <c r="D14" s="40">
        <f t="shared" si="0"/>
        <v>6.764069264069264E-3</v>
      </c>
      <c r="E14" s="37">
        <v>24</v>
      </c>
      <c r="F14" s="40">
        <f t="shared" si="1"/>
        <v>3.519061583577713E-2</v>
      </c>
      <c r="G14" s="37">
        <v>1</v>
      </c>
      <c r="H14" s="40">
        <f t="shared" si="2"/>
        <v>3.8372985418265541E-4</v>
      </c>
      <c r="I14" s="42">
        <v>0</v>
      </c>
      <c r="J14" s="40">
        <f t="shared" si="3"/>
        <v>0</v>
      </c>
      <c r="K14" s="78"/>
    </row>
    <row r="15" spans="2:11">
      <c r="B15" s="41" t="s">
        <v>155</v>
      </c>
      <c r="C15" s="38">
        <v>19</v>
      </c>
      <c r="D15" s="40">
        <f t="shared" si="0"/>
        <v>5.140692640692641E-3</v>
      </c>
      <c r="E15" s="38">
        <v>7</v>
      </c>
      <c r="F15" s="40">
        <f t="shared" si="1"/>
        <v>1.0263929618768328E-2</v>
      </c>
      <c r="G15" s="38">
        <v>6</v>
      </c>
      <c r="H15" s="40">
        <f t="shared" si="2"/>
        <v>2.3023791250959325E-3</v>
      </c>
      <c r="I15" s="43">
        <v>6</v>
      </c>
      <c r="J15" s="40">
        <f t="shared" si="3"/>
        <v>1.4705882352941176E-2</v>
      </c>
      <c r="K15" s="78"/>
    </row>
    <row r="16" spans="2:11">
      <c r="B16" s="35" t="s">
        <v>18</v>
      </c>
      <c r="C16" s="37">
        <v>19</v>
      </c>
      <c r="D16" s="40">
        <f t="shared" si="0"/>
        <v>5.140692640692641E-3</v>
      </c>
      <c r="E16" s="37">
        <v>0</v>
      </c>
      <c r="F16" s="40">
        <f t="shared" si="1"/>
        <v>0</v>
      </c>
      <c r="G16" s="37">
        <v>11</v>
      </c>
      <c r="H16" s="40">
        <f t="shared" si="2"/>
        <v>4.2210283960092097E-3</v>
      </c>
      <c r="I16" s="42">
        <v>8</v>
      </c>
      <c r="J16" s="40">
        <f t="shared" si="3"/>
        <v>1.9607843137254902E-2</v>
      </c>
      <c r="K16" s="78"/>
    </row>
    <row r="17" spans="2:11">
      <c r="B17" s="35" t="s">
        <v>7</v>
      </c>
      <c r="C17" s="37">
        <v>16</v>
      </c>
      <c r="D17" s="40">
        <f t="shared" si="0"/>
        <v>4.329004329004329E-3</v>
      </c>
      <c r="E17" s="37">
        <v>4</v>
      </c>
      <c r="F17" s="40">
        <f t="shared" si="1"/>
        <v>5.8651026392961877E-3</v>
      </c>
      <c r="G17" s="37">
        <v>0</v>
      </c>
      <c r="H17" s="40">
        <f t="shared" si="2"/>
        <v>0</v>
      </c>
      <c r="I17" s="42">
        <v>12</v>
      </c>
      <c r="J17" s="40">
        <f t="shared" si="3"/>
        <v>2.9411764705882353E-2</v>
      </c>
      <c r="K17" s="78"/>
    </row>
    <row r="18" spans="2:11">
      <c r="B18" s="35" t="s">
        <v>10</v>
      </c>
      <c r="C18" s="37">
        <v>12</v>
      </c>
      <c r="D18" s="40">
        <f t="shared" si="0"/>
        <v>3.246753246753247E-3</v>
      </c>
      <c r="E18" s="37">
        <v>11</v>
      </c>
      <c r="F18" s="40">
        <f t="shared" si="1"/>
        <v>1.6129032258064516E-2</v>
      </c>
      <c r="G18" s="37">
        <v>1</v>
      </c>
      <c r="H18" s="40">
        <f t="shared" si="2"/>
        <v>3.8372985418265541E-4</v>
      </c>
      <c r="I18" s="42">
        <v>0</v>
      </c>
      <c r="J18" s="40">
        <f t="shared" si="3"/>
        <v>0</v>
      </c>
      <c r="K18" s="78"/>
    </row>
    <row r="19" spans="2:11">
      <c r="B19" s="35" t="s">
        <v>12</v>
      </c>
      <c r="C19" s="37">
        <v>9</v>
      </c>
      <c r="D19" s="40">
        <f t="shared" si="0"/>
        <v>2.435064935064935E-3</v>
      </c>
      <c r="E19" s="37">
        <v>3</v>
      </c>
      <c r="F19" s="40">
        <f t="shared" si="1"/>
        <v>4.3988269794721412E-3</v>
      </c>
      <c r="G19" s="37">
        <v>2</v>
      </c>
      <c r="H19" s="40">
        <f t="shared" si="2"/>
        <v>7.6745970836531081E-4</v>
      </c>
      <c r="I19" s="42">
        <v>4</v>
      </c>
      <c r="J19" s="40">
        <f t="shared" si="3"/>
        <v>9.8039215686274508E-3</v>
      </c>
      <c r="K19" s="78"/>
    </row>
    <row r="20" spans="2:11">
      <c r="B20" s="35" t="s">
        <v>20</v>
      </c>
      <c r="C20" s="37">
        <v>8</v>
      </c>
      <c r="D20" s="40">
        <f t="shared" si="0"/>
        <v>2.1645021645021645E-3</v>
      </c>
      <c r="E20" s="37">
        <v>0</v>
      </c>
      <c r="F20" s="40">
        <f t="shared" si="1"/>
        <v>0</v>
      </c>
      <c r="G20" s="37">
        <v>5</v>
      </c>
      <c r="H20" s="40">
        <f t="shared" si="2"/>
        <v>1.918649270913277E-3</v>
      </c>
      <c r="I20" s="42">
        <v>3</v>
      </c>
      <c r="J20" s="40">
        <f t="shared" si="3"/>
        <v>7.3529411764705881E-3</v>
      </c>
      <c r="K20" s="78"/>
    </row>
    <row r="21" spans="2:11">
      <c r="B21" s="35" t="s">
        <v>13</v>
      </c>
      <c r="C21" s="37">
        <v>6</v>
      </c>
      <c r="D21" s="40">
        <f t="shared" si="0"/>
        <v>1.6233766233766235E-3</v>
      </c>
      <c r="E21" s="37">
        <v>6</v>
      </c>
      <c r="F21" s="40">
        <f t="shared" si="1"/>
        <v>8.7976539589442824E-3</v>
      </c>
      <c r="G21" s="37">
        <v>0</v>
      </c>
      <c r="H21" s="40">
        <f t="shared" si="2"/>
        <v>0</v>
      </c>
      <c r="I21" s="42">
        <v>0</v>
      </c>
      <c r="J21" s="40">
        <f t="shared" si="3"/>
        <v>0</v>
      </c>
      <c r="K21" s="78"/>
    </row>
    <row r="22" spans="2:11">
      <c r="B22" s="41" t="s">
        <v>154</v>
      </c>
      <c r="C22" s="38">
        <v>4</v>
      </c>
      <c r="D22" s="40">
        <f t="shared" si="0"/>
        <v>1.0822510822510823E-3</v>
      </c>
      <c r="E22" s="38">
        <v>4</v>
      </c>
      <c r="F22" s="40">
        <f t="shared" si="1"/>
        <v>5.8651026392961877E-3</v>
      </c>
      <c r="G22" s="38">
        <v>0</v>
      </c>
      <c r="H22" s="40">
        <f t="shared" si="2"/>
        <v>0</v>
      </c>
      <c r="I22" s="43">
        <v>0</v>
      </c>
      <c r="J22" s="40">
        <f t="shared" si="3"/>
        <v>0</v>
      </c>
      <c r="K22" s="78"/>
    </row>
    <row r="23" spans="2:11">
      <c r="B23" s="35" t="s">
        <v>14</v>
      </c>
      <c r="C23" s="37">
        <v>4</v>
      </c>
      <c r="D23" s="40">
        <f t="shared" si="0"/>
        <v>1.0822510822510823E-3</v>
      </c>
      <c r="E23" s="37">
        <v>1</v>
      </c>
      <c r="F23" s="40">
        <f t="shared" si="1"/>
        <v>1.4662756598240469E-3</v>
      </c>
      <c r="G23" s="37">
        <v>3</v>
      </c>
      <c r="H23" s="40">
        <f t="shared" si="2"/>
        <v>1.1511895625479663E-3</v>
      </c>
      <c r="I23" s="42">
        <v>0</v>
      </c>
      <c r="J23" s="40">
        <f t="shared" si="3"/>
        <v>0</v>
      </c>
      <c r="K23" s="78"/>
    </row>
    <row r="24" spans="2:11">
      <c r="B24" s="41" t="s">
        <v>161</v>
      </c>
      <c r="C24" s="38">
        <v>3</v>
      </c>
      <c r="D24" s="40">
        <f t="shared" si="0"/>
        <v>8.1168831168831174E-4</v>
      </c>
      <c r="E24" s="38">
        <v>0</v>
      </c>
      <c r="F24" s="40">
        <f t="shared" si="1"/>
        <v>0</v>
      </c>
      <c r="G24" s="38">
        <v>0</v>
      </c>
      <c r="H24" s="40">
        <f t="shared" si="2"/>
        <v>0</v>
      </c>
      <c r="I24" s="43">
        <v>3</v>
      </c>
      <c r="J24" s="40">
        <f t="shared" si="3"/>
        <v>7.3529411764705881E-3</v>
      </c>
      <c r="K24" s="78"/>
    </row>
    <row r="25" spans="2:11">
      <c r="B25" s="35" t="s">
        <v>149</v>
      </c>
      <c r="C25" s="37">
        <v>3</v>
      </c>
      <c r="D25" s="40">
        <f t="shared" si="0"/>
        <v>8.1168831168831174E-4</v>
      </c>
      <c r="E25" s="37">
        <v>2</v>
      </c>
      <c r="F25" s="40">
        <f t="shared" si="1"/>
        <v>2.9325513196480938E-3</v>
      </c>
      <c r="G25" s="37">
        <v>0</v>
      </c>
      <c r="H25" s="40">
        <f t="shared" si="2"/>
        <v>0</v>
      </c>
      <c r="I25" s="42">
        <v>1</v>
      </c>
      <c r="J25" s="40">
        <f t="shared" si="3"/>
        <v>2.4509803921568627E-3</v>
      </c>
      <c r="K25" s="78"/>
    </row>
    <row r="26" spans="2:11">
      <c r="B26" s="41" t="s">
        <v>152</v>
      </c>
      <c r="C26" s="38">
        <v>2</v>
      </c>
      <c r="D26" s="40">
        <f t="shared" si="0"/>
        <v>5.4112554112554113E-4</v>
      </c>
      <c r="E26" s="38">
        <v>2</v>
      </c>
      <c r="F26" s="40">
        <f t="shared" si="1"/>
        <v>2.9325513196480938E-3</v>
      </c>
      <c r="G26" s="38">
        <v>0</v>
      </c>
      <c r="H26" s="40">
        <f t="shared" si="2"/>
        <v>0</v>
      </c>
      <c r="I26" s="43">
        <v>0</v>
      </c>
      <c r="J26" s="40">
        <f t="shared" si="3"/>
        <v>0</v>
      </c>
      <c r="K26" s="78"/>
    </row>
    <row r="27" spans="2:11">
      <c r="B27" s="35" t="s">
        <v>16</v>
      </c>
      <c r="C27" s="37">
        <v>2</v>
      </c>
      <c r="D27" s="40">
        <f t="shared" si="0"/>
        <v>5.4112554112554113E-4</v>
      </c>
      <c r="E27" s="37">
        <v>2</v>
      </c>
      <c r="F27" s="40">
        <f t="shared" si="1"/>
        <v>2.9325513196480938E-3</v>
      </c>
      <c r="G27" s="37">
        <v>0</v>
      </c>
      <c r="H27" s="40">
        <f t="shared" si="2"/>
        <v>0</v>
      </c>
      <c r="I27" s="42">
        <v>0</v>
      </c>
      <c r="J27" s="40">
        <f t="shared" si="3"/>
        <v>0</v>
      </c>
      <c r="K27" s="78"/>
    </row>
    <row r="28" spans="2:11">
      <c r="B28" s="35" t="s">
        <v>19</v>
      </c>
      <c r="C28" s="37">
        <v>2</v>
      </c>
      <c r="D28" s="40">
        <f t="shared" si="0"/>
        <v>5.4112554112554113E-4</v>
      </c>
      <c r="E28" s="37">
        <v>1</v>
      </c>
      <c r="F28" s="40">
        <f t="shared" si="1"/>
        <v>1.4662756598240469E-3</v>
      </c>
      <c r="G28" s="37">
        <v>1</v>
      </c>
      <c r="H28" s="40">
        <f t="shared" si="2"/>
        <v>3.8372985418265541E-4</v>
      </c>
      <c r="I28" s="42">
        <v>0</v>
      </c>
      <c r="J28" s="40">
        <f t="shared" si="3"/>
        <v>0</v>
      </c>
      <c r="K28" s="78"/>
    </row>
    <row r="29" spans="2:11">
      <c r="B29" s="41" t="s">
        <v>153</v>
      </c>
      <c r="C29" s="38">
        <v>1</v>
      </c>
      <c r="D29" s="40">
        <f t="shared" si="0"/>
        <v>2.7056277056277056E-4</v>
      </c>
      <c r="E29" s="38">
        <v>1</v>
      </c>
      <c r="F29" s="40">
        <f t="shared" si="1"/>
        <v>1.4662756598240469E-3</v>
      </c>
      <c r="G29" s="38">
        <v>0</v>
      </c>
      <c r="H29" s="40">
        <f t="shared" si="2"/>
        <v>0</v>
      </c>
      <c r="I29" s="43">
        <v>0</v>
      </c>
      <c r="J29" s="40">
        <f t="shared" si="3"/>
        <v>0</v>
      </c>
      <c r="K29" s="78"/>
    </row>
    <row r="30" spans="2:11">
      <c r="B30" s="41" t="s">
        <v>162</v>
      </c>
      <c r="C30" s="38">
        <v>1</v>
      </c>
      <c r="D30" s="40">
        <f t="shared" si="0"/>
        <v>2.7056277056277056E-4</v>
      </c>
      <c r="E30" s="38">
        <v>0</v>
      </c>
      <c r="F30" s="40">
        <f t="shared" si="1"/>
        <v>0</v>
      </c>
      <c r="G30" s="38">
        <v>1</v>
      </c>
      <c r="H30" s="40">
        <f t="shared" si="2"/>
        <v>3.8372985418265541E-4</v>
      </c>
      <c r="I30" s="43">
        <v>0</v>
      </c>
      <c r="J30" s="40">
        <f t="shared" si="3"/>
        <v>0</v>
      </c>
      <c r="K30" s="78"/>
    </row>
    <row r="31" spans="2:11">
      <c r="B31" s="41" t="s">
        <v>156</v>
      </c>
      <c r="C31" s="38">
        <v>1</v>
      </c>
      <c r="D31" s="40">
        <f t="shared" si="0"/>
        <v>2.7056277056277056E-4</v>
      </c>
      <c r="E31" s="38">
        <v>0</v>
      </c>
      <c r="F31" s="40">
        <f t="shared" si="1"/>
        <v>0</v>
      </c>
      <c r="G31" s="38">
        <v>1</v>
      </c>
      <c r="H31" s="40">
        <f t="shared" si="2"/>
        <v>3.8372985418265541E-4</v>
      </c>
      <c r="I31" s="43">
        <v>0</v>
      </c>
      <c r="J31" s="40">
        <f t="shared" si="3"/>
        <v>0</v>
      </c>
      <c r="K31" s="78"/>
    </row>
    <row r="32" spans="2:11">
      <c r="B32" s="41" t="s">
        <v>157</v>
      </c>
      <c r="C32" s="38">
        <v>1</v>
      </c>
      <c r="D32" s="40">
        <f t="shared" si="0"/>
        <v>2.7056277056277056E-4</v>
      </c>
      <c r="E32" s="38">
        <v>1</v>
      </c>
      <c r="F32" s="40">
        <f t="shared" si="1"/>
        <v>1.4662756598240469E-3</v>
      </c>
      <c r="G32" s="38">
        <v>0</v>
      </c>
      <c r="H32" s="40">
        <f t="shared" si="2"/>
        <v>0</v>
      </c>
      <c r="I32" s="43">
        <v>0</v>
      </c>
      <c r="J32" s="40">
        <f t="shared" si="3"/>
        <v>0</v>
      </c>
      <c r="K32" s="78"/>
    </row>
    <row r="33" spans="2:21">
      <c r="B33" s="41" t="s">
        <v>158</v>
      </c>
      <c r="C33" s="38">
        <v>1</v>
      </c>
      <c r="D33" s="40">
        <f t="shared" si="0"/>
        <v>2.7056277056277056E-4</v>
      </c>
      <c r="E33" s="38">
        <v>0</v>
      </c>
      <c r="F33" s="40">
        <f t="shared" si="1"/>
        <v>0</v>
      </c>
      <c r="G33" s="38">
        <v>1</v>
      </c>
      <c r="H33" s="40">
        <f t="shared" si="2"/>
        <v>3.8372985418265541E-4</v>
      </c>
      <c r="I33" s="43">
        <v>0</v>
      </c>
      <c r="J33" s="40">
        <f t="shared" si="3"/>
        <v>0</v>
      </c>
      <c r="K33" s="78"/>
    </row>
    <row r="34" spans="2:21" ht="15" customHeight="1">
      <c r="B34" s="41" t="s">
        <v>159</v>
      </c>
      <c r="C34" s="38">
        <v>1</v>
      </c>
      <c r="D34" s="40">
        <f t="shared" si="0"/>
        <v>2.7056277056277056E-4</v>
      </c>
      <c r="E34" s="38">
        <v>1</v>
      </c>
      <c r="F34" s="40">
        <f t="shared" si="1"/>
        <v>1.4662756598240469E-3</v>
      </c>
      <c r="G34" s="38">
        <v>0</v>
      </c>
      <c r="H34" s="40">
        <f t="shared" si="2"/>
        <v>0</v>
      </c>
      <c r="I34" s="43">
        <v>0</v>
      </c>
      <c r="J34" s="40">
        <f t="shared" si="3"/>
        <v>0</v>
      </c>
      <c r="K34" s="78"/>
    </row>
    <row r="35" spans="2:21" ht="14.25" customHeight="1">
      <c r="B35" s="41" t="s">
        <v>160</v>
      </c>
      <c r="C35" s="38">
        <v>1</v>
      </c>
      <c r="D35" s="40">
        <f t="shared" si="0"/>
        <v>2.7056277056277056E-4</v>
      </c>
      <c r="E35" s="38">
        <v>1</v>
      </c>
      <c r="F35" s="40">
        <f t="shared" si="1"/>
        <v>1.4662756598240469E-3</v>
      </c>
      <c r="G35" s="38">
        <v>0</v>
      </c>
      <c r="H35" s="40">
        <f t="shared" si="2"/>
        <v>0</v>
      </c>
      <c r="I35" s="43">
        <v>0</v>
      </c>
      <c r="J35" s="40">
        <f t="shared" si="3"/>
        <v>0</v>
      </c>
      <c r="K35" s="78"/>
    </row>
    <row r="36" spans="2:21" ht="14.25" customHeight="1">
      <c r="B36" s="35" t="s">
        <v>15</v>
      </c>
      <c r="C36" s="37">
        <v>1</v>
      </c>
      <c r="D36" s="40">
        <f t="shared" si="0"/>
        <v>2.7056277056277056E-4</v>
      </c>
      <c r="E36" s="37">
        <v>0</v>
      </c>
      <c r="F36" s="40">
        <f t="shared" si="1"/>
        <v>0</v>
      </c>
      <c r="G36" s="37">
        <v>1</v>
      </c>
      <c r="H36" s="40">
        <f t="shared" si="2"/>
        <v>3.8372985418265541E-4</v>
      </c>
      <c r="I36" s="42">
        <v>0</v>
      </c>
      <c r="J36" s="40">
        <f t="shared" si="3"/>
        <v>0</v>
      </c>
      <c r="K36" s="78"/>
    </row>
    <row r="37" spans="2:21" ht="14.25" customHeight="1">
      <c r="B37" s="35" t="s">
        <v>150</v>
      </c>
      <c r="C37" s="37">
        <v>1</v>
      </c>
      <c r="D37" s="40">
        <f t="shared" si="0"/>
        <v>2.7056277056277056E-4</v>
      </c>
      <c r="E37" s="37">
        <v>0</v>
      </c>
      <c r="F37" s="40">
        <f t="shared" si="1"/>
        <v>0</v>
      </c>
      <c r="G37" s="37">
        <v>1</v>
      </c>
      <c r="H37" s="40">
        <f t="shared" si="2"/>
        <v>3.8372985418265541E-4</v>
      </c>
      <c r="I37" s="42">
        <v>0</v>
      </c>
      <c r="J37" s="40">
        <f t="shared" si="3"/>
        <v>0</v>
      </c>
      <c r="K37" s="78"/>
    </row>
    <row r="38" spans="2:21" ht="15" thickBot="1">
      <c r="B38" s="35" t="s">
        <v>22</v>
      </c>
      <c r="C38" s="37">
        <v>155</v>
      </c>
      <c r="D38" s="40">
        <f t="shared" si="0"/>
        <v>4.193722943722944E-2</v>
      </c>
      <c r="E38" s="37">
        <v>79</v>
      </c>
      <c r="F38" s="40">
        <f t="shared" si="1"/>
        <v>0.1158357771260997</v>
      </c>
      <c r="G38" s="37">
        <v>22</v>
      </c>
      <c r="H38" s="40">
        <f t="shared" si="2"/>
        <v>8.4420567920184195E-3</v>
      </c>
      <c r="I38" s="42">
        <v>54</v>
      </c>
      <c r="J38" s="40">
        <f t="shared" si="3"/>
        <v>0.13235294117647059</v>
      </c>
      <c r="K38" s="78"/>
    </row>
    <row r="39" spans="2:21" ht="15.75" customHeight="1" thickTop="1" thickBot="1">
      <c r="B39" s="3" t="s">
        <v>0</v>
      </c>
      <c r="C39" s="4">
        <v>3696</v>
      </c>
      <c r="D39" s="5">
        <f t="shared" si="0"/>
        <v>1</v>
      </c>
      <c r="E39" s="6">
        <v>682</v>
      </c>
      <c r="F39" s="5">
        <f t="shared" si="1"/>
        <v>1</v>
      </c>
      <c r="G39" s="6">
        <v>2606</v>
      </c>
      <c r="H39" s="5">
        <f t="shared" si="2"/>
        <v>1</v>
      </c>
      <c r="I39" s="6">
        <v>408</v>
      </c>
      <c r="J39" s="7">
        <f t="shared" si="3"/>
        <v>1</v>
      </c>
      <c r="K39" s="78"/>
    </row>
    <row r="40" spans="2:21" ht="15" customHeight="1" thickTop="1">
      <c r="B40"/>
      <c r="C40" s="77"/>
      <c r="D40" s="77"/>
      <c r="E40" s="77"/>
      <c r="F40" s="77"/>
      <c r="G40" s="77"/>
      <c r="H40" s="77"/>
      <c r="I40" s="77"/>
      <c r="J40" s="77"/>
      <c r="K40" s="2"/>
    </row>
    <row r="41" spans="2:21" ht="14.25" customHeight="1">
      <c r="B41"/>
      <c r="L41" s="2"/>
    </row>
    <row r="42" spans="2:21">
      <c r="B42"/>
      <c r="L42" s="2"/>
    </row>
    <row r="43" spans="2:21">
      <c r="B43"/>
      <c r="L43" s="2"/>
    </row>
    <row r="45" spans="2:21">
      <c r="U45" s="2"/>
    </row>
    <row r="46" spans="2:21">
      <c r="U46" s="2"/>
    </row>
    <row r="47" spans="2:21">
      <c r="U47" s="2"/>
    </row>
    <row r="48" spans="2:21">
      <c r="U48" s="2"/>
    </row>
    <row r="49" spans="21:22">
      <c r="U49" s="2"/>
    </row>
    <row r="50" spans="21:22">
      <c r="U50" s="2"/>
    </row>
    <row r="51" spans="21:22">
      <c r="U51" s="2"/>
      <c r="V51" s="2"/>
    </row>
    <row r="52" spans="21:22">
      <c r="U52" s="2"/>
    </row>
    <row r="53" spans="21:22">
      <c r="U53" s="2"/>
    </row>
    <row r="54" spans="21:22">
      <c r="U54" s="2"/>
    </row>
    <row r="55" spans="21:22">
      <c r="U55" s="2"/>
    </row>
    <row r="56" spans="21:22">
      <c r="U56" s="2"/>
    </row>
    <row r="57" spans="21:22">
      <c r="U57" s="2"/>
    </row>
    <row r="58" spans="21:22">
      <c r="U58" s="2"/>
    </row>
    <row r="59" spans="21:22">
      <c r="U59" s="2"/>
    </row>
    <row r="60" spans="21:22">
      <c r="U60" s="2"/>
    </row>
    <row r="61" spans="21:22">
      <c r="U61" s="2"/>
    </row>
    <row r="62" spans="21:22">
      <c r="U62" s="2"/>
    </row>
    <row r="63" spans="21:22">
      <c r="U63" s="2"/>
    </row>
    <row r="64" spans="21:22">
      <c r="U64" s="2"/>
    </row>
    <row r="65" spans="21:21">
      <c r="U65" s="2"/>
    </row>
    <row r="66" spans="21:21">
      <c r="U66" s="2"/>
    </row>
  </sheetData>
  <sortState ref="B5:J38">
    <sortCondition descending="1" ref="C5:C38"/>
  </sortState>
  <mergeCells count="7">
    <mergeCell ref="C3:D3"/>
    <mergeCell ref="E3:F3"/>
    <mergeCell ref="G3:H3"/>
    <mergeCell ref="I3:J3"/>
    <mergeCell ref="B2:B4"/>
    <mergeCell ref="C2:D2"/>
    <mergeCell ref="E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C232"/>
  <sheetViews>
    <sheetView topLeftCell="R1" workbookViewId="0">
      <selection activeCell="R23" sqref="R23"/>
    </sheetView>
  </sheetViews>
  <sheetFormatPr defaultRowHeight="14.25"/>
  <cols>
    <col min="2" max="2" width="38.875" customWidth="1"/>
    <col min="4" max="4" width="11.125" customWidth="1"/>
    <col min="6" max="6" width="11.375" customWidth="1"/>
    <col min="8" max="8" width="12" customWidth="1"/>
    <col min="10" max="10" width="11.625" customWidth="1"/>
    <col min="11" max="11" width="37.25" customWidth="1"/>
    <col min="13" max="13" width="11.25" customWidth="1"/>
    <col min="15" max="15" width="12.75" customWidth="1"/>
    <col min="17" max="17" width="13.75" customWidth="1"/>
    <col min="19" max="19" width="10.625" customWidth="1"/>
    <col min="20" max="20" width="38.75" customWidth="1"/>
    <col min="22" max="22" width="13.75" customWidth="1"/>
    <col min="24" max="24" width="15.625" customWidth="1"/>
    <col min="26" max="26" width="12.25" customWidth="1"/>
    <col min="28" max="28" width="11.5" customWidth="1"/>
  </cols>
  <sheetData>
    <row r="1" spans="2:29" ht="15" thickBot="1">
      <c r="B1" s="62" t="s">
        <v>144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2:29" ht="15.75" thickTop="1" thickBot="1">
      <c r="B2" s="66" t="s">
        <v>141</v>
      </c>
      <c r="C2" s="67"/>
      <c r="D2" s="67"/>
      <c r="E2" s="67"/>
      <c r="F2" s="67"/>
      <c r="G2" s="67"/>
      <c r="H2" s="67"/>
      <c r="I2" s="67"/>
      <c r="J2" s="68"/>
      <c r="K2" s="66" t="s">
        <v>165</v>
      </c>
      <c r="L2" s="67"/>
      <c r="M2" s="67"/>
      <c r="N2" s="67"/>
      <c r="O2" s="67"/>
      <c r="P2" s="67"/>
      <c r="Q2" s="67"/>
      <c r="R2" s="67"/>
      <c r="S2" s="68"/>
      <c r="T2" s="66" t="s">
        <v>143</v>
      </c>
      <c r="U2" s="67"/>
      <c r="V2" s="67"/>
      <c r="W2" s="67"/>
      <c r="X2" s="67"/>
      <c r="Y2" s="67"/>
      <c r="Z2" s="67"/>
      <c r="AA2" s="67"/>
      <c r="AB2" s="68"/>
    </row>
    <row r="3" spans="2:29" ht="15" thickTop="1">
      <c r="B3" s="76" t="s">
        <v>163</v>
      </c>
      <c r="C3" s="69" t="s">
        <v>142</v>
      </c>
      <c r="D3" s="70"/>
      <c r="E3" s="70" t="s">
        <v>24</v>
      </c>
      <c r="F3" s="70"/>
      <c r="G3" s="70"/>
      <c r="H3" s="70"/>
      <c r="I3" s="70"/>
      <c r="J3" s="71"/>
      <c r="K3" s="76" t="s">
        <v>163</v>
      </c>
      <c r="L3" s="69" t="s">
        <v>23</v>
      </c>
      <c r="M3" s="70"/>
      <c r="N3" s="70" t="s">
        <v>24</v>
      </c>
      <c r="O3" s="70"/>
      <c r="P3" s="70"/>
      <c r="Q3" s="70"/>
      <c r="R3" s="70"/>
      <c r="S3" s="71"/>
      <c r="T3" s="63" t="s">
        <v>163</v>
      </c>
      <c r="U3" s="69" t="s">
        <v>23</v>
      </c>
      <c r="V3" s="70"/>
      <c r="W3" s="70" t="s">
        <v>24</v>
      </c>
      <c r="X3" s="70"/>
      <c r="Y3" s="70"/>
      <c r="Z3" s="70"/>
      <c r="AA3" s="70"/>
      <c r="AB3" s="71"/>
      <c r="AC3" s="8"/>
    </row>
    <row r="4" spans="2:29">
      <c r="B4" s="64"/>
      <c r="C4" s="72" t="s">
        <v>0</v>
      </c>
      <c r="D4" s="73"/>
      <c r="E4" s="74" t="s">
        <v>146</v>
      </c>
      <c r="F4" s="74"/>
      <c r="G4" s="74" t="s">
        <v>147</v>
      </c>
      <c r="H4" s="74"/>
      <c r="I4" s="74" t="s">
        <v>148</v>
      </c>
      <c r="J4" s="75"/>
      <c r="K4" s="64"/>
      <c r="L4" s="72" t="s">
        <v>0</v>
      </c>
      <c r="M4" s="73"/>
      <c r="N4" s="74" t="s">
        <v>146</v>
      </c>
      <c r="O4" s="74"/>
      <c r="P4" s="74" t="s">
        <v>147</v>
      </c>
      <c r="Q4" s="74"/>
      <c r="R4" s="74" t="s">
        <v>148</v>
      </c>
      <c r="S4" s="75"/>
      <c r="T4" s="64"/>
      <c r="U4" s="72" t="s">
        <v>0</v>
      </c>
      <c r="V4" s="73"/>
      <c r="W4" s="73" t="s">
        <v>164</v>
      </c>
      <c r="X4" s="73"/>
      <c r="Y4" s="74" t="s">
        <v>147</v>
      </c>
      <c r="Z4" s="74"/>
      <c r="AA4" s="74" t="s">
        <v>148</v>
      </c>
      <c r="AB4" s="75"/>
      <c r="AC4" s="8"/>
    </row>
    <row r="5" spans="2:29" ht="36.75" customHeight="1" thickBot="1">
      <c r="B5" s="65"/>
      <c r="C5" s="21" t="s">
        <v>1</v>
      </c>
      <c r="D5" s="22" t="s">
        <v>145</v>
      </c>
      <c r="E5" s="22" t="s">
        <v>1</v>
      </c>
      <c r="F5" s="22" t="s">
        <v>145</v>
      </c>
      <c r="G5" s="22" t="s">
        <v>1</v>
      </c>
      <c r="H5" s="22" t="s">
        <v>145</v>
      </c>
      <c r="I5" s="22" t="s">
        <v>1</v>
      </c>
      <c r="J5" s="22" t="s">
        <v>145</v>
      </c>
      <c r="K5" s="65"/>
      <c r="L5" s="21" t="s">
        <v>1</v>
      </c>
      <c r="M5" s="22" t="s">
        <v>145</v>
      </c>
      <c r="N5" s="22" t="s">
        <v>1</v>
      </c>
      <c r="O5" s="22" t="s">
        <v>145</v>
      </c>
      <c r="P5" s="22" t="s">
        <v>1</v>
      </c>
      <c r="Q5" s="22" t="s">
        <v>145</v>
      </c>
      <c r="R5" s="22" t="s">
        <v>1</v>
      </c>
      <c r="S5" s="22" t="s">
        <v>145</v>
      </c>
      <c r="T5" s="65"/>
      <c r="U5" s="21" t="s">
        <v>1</v>
      </c>
      <c r="V5" s="22" t="s">
        <v>145</v>
      </c>
      <c r="W5" s="22" t="s">
        <v>1</v>
      </c>
      <c r="X5" s="22" t="s">
        <v>145</v>
      </c>
      <c r="Y5" s="22" t="s">
        <v>1</v>
      </c>
      <c r="Z5" s="22" t="s">
        <v>145</v>
      </c>
      <c r="AA5" s="22" t="s">
        <v>1</v>
      </c>
      <c r="AB5" s="22" t="s">
        <v>145</v>
      </c>
      <c r="AC5" s="8"/>
    </row>
    <row r="6" spans="2:29" ht="15" thickTop="1">
      <c r="B6" s="23" t="s">
        <v>166</v>
      </c>
      <c r="C6" s="10">
        <v>2278</v>
      </c>
      <c r="D6" s="28">
        <v>0.6163419913419913</v>
      </c>
      <c r="E6" s="26">
        <v>44</v>
      </c>
      <c r="F6" s="28">
        <v>6.4516129032258063E-2</v>
      </c>
      <c r="G6" s="11">
        <v>2215</v>
      </c>
      <c r="H6" s="28">
        <v>0.84996162701458178</v>
      </c>
      <c r="I6" s="11">
        <v>19</v>
      </c>
      <c r="J6" s="28">
        <v>4.6568627450980393E-2</v>
      </c>
      <c r="K6" s="9" t="s">
        <v>166</v>
      </c>
      <c r="L6" s="10">
        <v>2200</v>
      </c>
      <c r="M6" s="28">
        <v>0.98965362123256861</v>
      </c>
      <c r="N6" s="26">
        <v>0</v>
      </c>
      <c r="O6" s="28">
        <v>0</v>
      </c>
      <c r="P6" s="11">
        <v>2200</v>
      </c>
      <c r="Q6" s="28">
        <v>0.99863822060826157</v>
      </c>
      <c r="R6" s="11">
        <v>0</v>
      </c>
      <c r="S6" s="47">
        <v>0</v>
      </c>
      <c r="T6" s="23" t="s">
        <v>54</v>
      </c>
      <c r="U6" s="10">
        <v>71</v>
      </c>
      <c r="V6" s="28">
        <v>0.13976377952755906</v>
      </c>
      <c r="W6" s="11">
        <v>20</v>
      </c>
      <c r="X6" s="28">
        <v>8.6580086580086577E-2</v>
      </c>
      <c r="Y6" s="11">
        <v>36</v>
      </c>
      <c r="Z6" s="28">
        <v>0.25352112676056338</v>
      </c>
      <c r="AA6" s="11">
        <v>15</v>
      </c>
      <c r="AB6" s="28">
        <v>0.1111111111111111</v>
      </c>
      <c r="AC6" s="8"/>
    </row>
    <row r="7" spans="2:29">
      <c r="B7" s="24" t="s">
        <v>127</v>
      </c>
      <c r="C7" s="13">
        <v>209</v>
      </c>
      <c r="D7" s="29">
        <v>5.6547619047619048E-2</v>
      </c>
      <c r="E7" s="27">
        <v>51</v>
      </c>
      <c r="F7" s="29">
        <v>7.4780058651026396E-2</v>
      </c>
      <c r="G7" s="14">
        <v>74</v>
      </c>
      <c r="H7" s="29">
        <v>2.8396009209516501E-2</v>
      </c>
      <c r="I7" s="14">
        <v>84</v>
      </c>
      <c r="J7" s="29">
        <v>0.20588235294117646</v>
      </c>
      <c r="K7" s="12" t="s">
        <v>115</v>
      </c>
      <c r="L7" s="13">
        <v>4</v>
      </c>
      <c r="M7" s="29">
        <v>1.7993702204228521E-3</v>
      </c>
      <c r="N7" s="27">
        <v>0</v>
      </c>
      <c r="O7" s="29">
        <v>0</v>
      </c>
      <c r="P7" s="14">
        <v>0</v>
      </c>
      <c r="Q7" s="29">
        <v>0</v>
      </c>
      <c r="R7" s="14">
        <v>4</v>
      </c>
      <c r="S7" s="48">
        <v>0.25</v>
      </c>
      <c r="T7" s="24" t="s">
        <v>166</v>
      </c>
      <c r="U7" s="13">
        <v>31</v>
      </c>
      <c r="V7" s="29">
        <v>6.102362204724409E-2</v>
      </c>
      <c r="W7" s="14">
        <v>21</v>
      </c>
      <c r="X7" s="29">
        <v>9.0909090909090912E-2</v>
      </c>
      <c r="Y7" s="14">
        <v>6</v>
      </c>
      <c r="Z7" s="29">
        <v>4.2253521126760563E-2</v>
      </c>
      <c r="AA7" s="14">
        <v>4</v>
      </c>
      <c r="AB7" s="29">
        <v>2.9629629629629631E-2</v>
      </c>
      <c r="AC7" s="8"/>
    </row>
    <row r="8" spans="2:29">
      <c r="B8" s="24" t="s">
        <v>54</v>
      </c>
      <c r="C8" s="13">
        <v>98</v>
      </c>
      <c r="D8" s="29">
        <v>2.6515151515151512E-2</v>
      </c>
      <c r="E8" s="27">
        <v>35</v>
      </c>
      <c r="F8" s="29">
        <v>5.1319648093841638E-2</v>
      </c>
      <c r="G8" s="14">
        <v>43</v>
      </c>
      <c r="H8" s="29">
        <v>1.6500383729854181E-2</v>
      </c>
      <c r="I8" s="14">
        <v>20</v>
      </c>
      <c r="J8" s="29">
        <v>4.9019607843137261E-2</v>
      </c>
      <c r="K8" s="12" t="s">
        <v>84</v>
      </c>
      <c r="L8" s="13">
        <v>3</v>
      </c>
      <c r="M8" s="29">
        <v>1.3495276653171389E-3</v>
      </c>
      <c r="N8" s="27">
        <v>2</v>
      </c>
      <c r="O8" s="29">
        <v>0.5</v>
      </c>
      <c r="P8" s="14">
        <v>0</v>
      </c>
      <c r="Q8" s="29">
        <v>0</v>
      </c>
      <c r="R8" s="14">
        <v>1</v>
      </c>
      <c r="S8" s="48">
        <v>6.25E-2</v>
      </c>
      <c r="T8" s="24" t="s">
        <v>36</v>
      </c>
      <c r="U8" s="13">
        <v>25</v>
      </c>
      <c r="V8" s="29">
        <v>4.9212598425196853E-2</v>
      </c>
      <c r="W8" s="14">
        <v>10</v>
      </c>
      <c r="X8" s="29">
        <v>4.3290043290043288E-2</v>
      </c>
      <c r="Y8" s="14">
        <v>2</v>
      </c>
      <c r="Z8" s="29">
        <v>1.4084507042253523E-2</v>
      </c>
      <c r="AA8" s="14">
        <v>13</v>
      </c>
      <c r="AB8" s="29">
        <v>9.6296296296296297E-2</v>
      </c>
      <c r="AC8" s="8"/>
    </row>
    <row r="9" spans="2:29">
      <c r="B9" s="24" t="s">
        <v>36</v>
      </c>
      <c r="C9" s="13">
        <v>42</v>
      </c>
      <c r="D9" s="29">
        <v>1.1363636363636364E-2</v>
      </c>
      <c r="E9" s="27">
        <v>23</v>
      </c>
      <c r="F9" s="29">
        <v>3.3724340175953077E-2</v>
      </c>
      <c r="G9" s="14">
        <v>6</v>
      </c>
      <c r="H9" s="29">
        <v>2.3023791250959325E-3</v>
      </c>
      <c r="I9" s="14">
        <v>13</v>
      </c>
      <c r="J9" s="29">
        <v>3.1862745098039214E-2</v>
      </c>
      <c r="K9" s="12" t="s">
        <v>167</v>
      </c>
      <c r="L9" s="13">
        <v>2</v>
      </c>
      <c r="M9" s="29">
        <v>8.9968511021142603E-4</v>
      </c>
      <c r="N9" s="27">
        <v>0</v>
      </c>
      <c r="O9" s="29">
        <v>0</v>
      </c>
      <c r="P9" s="14">
        <v>0</v>
      </c>
      <c r="Q9" s="29">
        <v>0</v>
      </c>
      <c r="R9" s="14">
        <v>2</v>
      </c>
      <c r="S9" s="48">
        <v>0.125</v>
      </c>
      <c r="T9" s="24" t="s">
        <v>77</v>
      </c>
      <c r="U9" s="13">
        <v>20</v>
      </c>
      <c r="V9" s="29">
        <v>3.937007874015748E-2</v>
      </c>
      <c r="W9" s="14">
        <v>4</v>
      </c>
      <c r="X9" s="29">
        <v>1.7316017316017316E-2</v>
      </c>
      <c r="Y9" s="14">
        <v>3</v>
      </c>
      <c r="Z9" s="29">
        <v>2.1126760563380281E-2</v>
      </c>
      <c r="AA9" s="14">
        <v>13</v>
      </c>
      <c r="AB9" s="29">
        <v>9.6296296296296297E-2</v>
      </c>
      <c r="AC9" s="8"/>
    </row>
    <row r="10" spans="2:29">
      <c r="B10" s="24" t="s">
        <v>61</v>
      </c>
      <c r="C10" s="13">
        <v>37</v>
      </c>
      <c r="D10" s="29">
        <v>1.001082251082251E-2</v>
      </c>
      <c r="E10" s="27">
        <v>27</v>
      </c>
      <c r="F10" s="29">
        <v>3.9589442815249266E-2</v>
      </c>
      <c r="G10" s="14">
        <v>10</v>
      </c>
      <c r="H10" s="29">
        <v>3.8372985418265535E-3</v>
      </c>
      <c r="I10" s="14">
        <v>0</v>
      </c>
      <c r="J10" s="29">
        <v>0</v>
      </c>
      <c r="K10" s="12" t="s">
        <v>168</v>
      </c>
      <c r="L10" s="13">
        <v>2</v>
      </c>
      <c r="M10" s="29">
        <v>8.9968511021142603E-4</v>
      </c>
      <c r="N10" s="27">
        <v>0</v>
      </c>
      <c r="O10" s="29">
        <v>0</v>
      </c>
      <c r="P10" s="14">
        <v>0</v>
      </c>
      <c r="Q10" s="29">
        <v>0</v>
      </c>
      <c r="R10" s="14">
        <v>2</v>
      </c>
      <c r="S10" s="48">
        <v>0.125</v>
      </c>
      <c r="T10" s="24" t="s">
        <v>61</v>
      </c>
      <c r="U10" s="13">
        <v>20</v>
      </c>
      <c r="V10" s="29">
        <v>3.937007874015748E-2</v>
      </c>
      <c r="W10" s="14">
        <v>14</v>
      </c>
      <c r="X10" s="29">
        <v>6.0606060606060608E-2</v>
      </c>
      <c r="Y10" s="14">
        <v>6</v>
      </c>
      <c r="Z10" s="29">
        <v>4.2253521126760563E-2</v>
      </c>
      <c r="AA10" s="14">
        <v>0</v>
      </c>
      <c r="AB10" s="29">
        <v>0</v>
      </c>
      <c r="AC10" s="8"/>
    </row>
    <row r="11" spans="2:29" ht="24" customHeight="1">
      <c r="B11" s="24" t="s">
        <v>81</v>
      </c>
      <c r="C11" s="13">
        <v>30</v>
      </c>
      <c r="D11" s="29">
        <v>8.1168831168831161E-3</v>
      </c>
      <c r="E11" s="27">
        <v>6</v>
      </c>
      <c r="F11" s="29">
        <v>8.7976539589442824E-3</v>
      </c>
      <c r="G11" s="14">
        <v>12</v>
      </c>
      <c r="H11" s="29">
        <v>4.6047582501918651E-3</v>
      </c>
      <c r="I11" s="14">
        <v>12</v>
      </c>
      <c r="J11" s="29">
        <v>2.9411764705882349E-2</v>
      </c>
      <c r="K11" s="12" t="s">
        <v>110</v>
      </c>
      <c r="L11" s="13">
        <v>2</v>
      </c>
      <c r="M11" s="29">
        <v>8.9968511021142603E-4</v>
      </c>
      <c r="N11" s="27">
        <v>0</v>
      </c>
      <c r="O11" s="29">
        <v>0</v>
      </c>
      <c r="P11" s="14">
        <v>0</v>
      </c>
      <c r="Q11" s="29">
        <v>0</v>
      </c>
      <c r="R11" s="14">
        <v>2</v>
      </c>
      <c r="S11" s="48">
        <v>0.125</v>
      </c>
      <c r="T11" s="24" t="s">
        <v>109</v>
      </c>
      <c r="U11" s="13">
        <v>19</v>
      </c>
      <c r="V11" s="29">
        <v>3.7401574803149609E-2</v>
      </c>
      <c r="W11" s="14">
        <v>17</v>
      </c>
      <c r="X11" s="29">
        <v>7.3593073593073599E-2</v>
      </c>
      <c r="Y11" s="14">
        <v>2</v>
      </c>
      <c r="Z11" s="29">
        <v>1.4084507042253523E-2</v>
      </c>
      <c r="AA11" s="14">
        <v>0</v>
      </c>
      <c r="AB11" s="29">
        <v>0</v>
      </c>
      <c r="AC11" s="8"/>
    </row>
    <row r="12" spans="2:29">
      <c r="B12" s="24" t="s">
        <v>77</v>
      </c>
      <c r="C12" s="13">
        <v>30</v>
      </c>
      <c r="D12" s="29">
        <v>8.1168831168831161E-3</v>
      </c>
      <c r="E12" s="27">
        <v>7</v>
      </c>
      <c r="F12" s="29">
        <v>1.0263929618768328E-2</v>
      </c>
      <c r="G12" s="14">
        <v>7</v>
      </c>
      <c r="H12" s="29">
        <v>2.6861089792785879E-3</v>
      </c>
      <c r="I12" s="14">
        <v>16</v>
      </c>
      <c r="J12" s="29">
        <v>3.9215686274509803E-2</v>
      </c>
      <c r="K12" s="12" t="s">
        <v>89</v>
      </c>
      <c r="L12" s="13">
        <v>2</v>
      </c>
      <c r="M12" s="29">
        <v>8.9968511021142603E-4</v>
      </c>
      <c r="N12" s="27">
        <v>0</v>
      </c>
      <c r="O12" s="29">
        <v>0</v>
      </c>
      <c r="P12" s="14">
        <v>0</v>
      </c>
      <c r="Q12" s="29">
        <v>0</v>
      </c>
      <c r="R12" s="14">
        <v>2</v>
      </c>
      <c r="S12" s="48">
        <v>0.125</v>
      </c>
      <c r="T12" s="24" t="s">
        <v>80</v>
      </c>
      <c r="U12" s="13">
        <v>16</v>
      </c>
      <c r="V12" s="29">
        <v>3.1496062992125984E-2</v>
      </c>
      <c r="W12" s="14">
        <v>5</v>
      </c>
      <c r="X12" s="29">
        <v>2.1645021645021644E-2</v>
      </c>
      <c r="Y12" s="14">
        <v>0</v>
      </c>
      <c r="Z12" s="29">
        <v>0</v>
      </c>
      <c r="AA12" s="14">
        <v>11</v>
      </c>
      <c r="AB12" s="29">
        <v>8.1481481481481488E-2</v>
      </c>
      <c r="AC12" s="8"/>
    </row>
    <row r="13" spans="2:29">
      <c r="B13" s="24" t="s">
        <v>52</v>
      </c>
      <c r="C13" s="13">
        <v>27</v>
      </c>
      <c r="D13" s="29">
        <v>7.3051948051948042E-3</v>
      </c>
      <c r="E13" s="27">
        <v>14</v>
      </c>
      <c r="F13" s="29">
        <v>2.0527859237536656E-2</v>
      </c>
      <c r="G13" s="14">
        <v>5</v>
      </c>
      <c r="H13" s="29">
        <v>1.9186492709132768E-3</v>
      </c>
      <c r="I13" s="14">
        <v>8</v>
      </c>
      <c r="J13" s="29">
        <v>1.9607843137254902E-2</v>
      </c>
      <c r="K13" s="12" t="s">
        <v>81</v>
      </c>
      <c r="L13" s="13">
        <v>2</v>
      </c>
      <c r="M13" s="29">
        <v>8.9968511021142603E-4</v>
      </c>
      <c r="N13" s="27">
        <v>0</v>
      </c>
      <c r="O13" s="29">
        <v>0</v>
      </c>
      <c r="P13" s="14">
        <v>2</v>
      </c>
      <c r="Q13" s="29">
        <v>9.0785292782569226E-4</v>
      </c>
      <c r="R13" s="14">
        <v>0</v>
      </c>
      <c r="S13" s="48">
        <v>0</v>
      </c>
      <c r="T13" s="24" t="s">
        <v>127</v>
      </c>
      <c r="U13" s="13">
        <v>15</v>
      </c>
      <c r="V13" s="29">
        <v>2.952755905511811E-2</v>
      </c>
      <c r="W13" s="14">
        <v>4</v>
      </c>
      <c r="X13" s="29">
        <v>1.7316017316017316E-2</v>
      </c>
      <c r="Y13" s="14">
        <v>5</v>
      </c>
      <c r="Z13" s="29">
        <v>3.5211267605633804E-2</v>
      </c>
      <c r="AA13" s="14">
        <v>6</v>
      </c>
      <c r="AB13" s="29">
        <v>4.4444444444444446E-2</v>
      </c>
      <c r="AC13" s="8"/>
    </row>
    <row r="14" spans="2:29">
      <c r="B14" s="24" t="s">
        <v>51</v>
      </c>
      <c r="C14" s="13">
        <v>26</v>
      </c>
      <c r="D14" s="29">
        <v>7.034632034632035E-3</v>
      </c>
      <c r="E14" s="27">
        <v>20</v>
      </c>
      <c r="F14" s="29">
        <v>2.932551319648094E-2</v>
      </c>
      <c r="G14" s="14">
        <v>1</v>
      </c>
      <c r="H14" s="29">
        <v>3.8372985418265541E-4</v>
      </c>
      <c r="I14" s="14">
        <v>5</v>
      </c>
      <c r="J14" s="29">
        <v>1.2254901960784315E-2</v>
      </c>
      <c r="K14" s="12" t="s">
        <v>60</v>
      </c>
      <c r="L14" s="13">
        <v>2</v>
      </c>
      <c r="M14" s="29">
        <v>8.9968511021142603E-4</v>
      </c>
      <c r="N14" s="27">
        <v>0</v>
      </c>
      <c r="O14" s="29">
        <v>0</v>
      </c>
      <c r="P14" s="14">
        <v>0</v>
      </c>
      <c r="Q14" s="29">
        <v>0</v>
      </c>
      <c r="R14" s="14">
        <v>2</v>
      </c>
      <c r="S14" s="48">
        <v>0.125</v>
      </c>
      <c r="T14" s="24" t="s">
        <v>115</v>
      </c>
      <c r="U14" s="13">
        <v>11</v>
      </c>
      <c r="V14" s="29">
        <v>2.1653543307086617E-2</v>
      </c>
      <c r="W14" s="14">
        <v>9</v>
      </c>
      <c r="X14" s="29">
        <v>3.896103896103896E-2</v>
      </c>
      <c r="Y14" s="14">
        <v>2</v>
      </c>
      <c r="Z14" s="29">
        <v>1.4084507042253523E-2</v>
      </c>
      <c r="AA14" s="14">
        <v>0</v>
      </c>
      <c r="AB14" s="29">
        <v>0</v>
      </c>
      <c r="AC14" s="8"/>
    </row>
    <row r="15" spans="2:29">
      <c r="B15" s="24" t="s">
        <v>109</v>
      </c>
      <c r="C15" s="13">
        <v>25</v>
      </c>
      <c r="D15" s="29">
        <v>6.7640692640692631E-3</v>
      </c>
      <c r="E15" s="27">
        <v>17</v>
      </c>
      <c r="F15" s="29">
        <v>2.4926686217008796E-2</v>
      </c>
      <c r="G15" s="14">
        <v>5</v>
      </c>
      <c r="H15" s="29">
        <v>1.9186492709132768E-3</v>
      </c>
      <c r="I15" s="14">
        <v>3</v>
      </c>
      <c r="J15" s="29">
        <v>7.3529411764705873E-3</v>
      </c>
      <c r="K15" s="12" t="s">
        <v>117</v>
      </c>
      <c r="L15" s="13">
        <v>1</v>
      </c>
      <c r="M15" s="29">
        <v>4.4984255510571302E-4</v>
      </c>
      <c r="N15" s="27">
        <v>0</v>
      </c>
      <c r="O15" s="29">
        <v>0</v>
      </c>
      <c r="P15" s="14">
        <v>1</v>
      </c>
      <c r="Q15" s="29">
        <v>4.5392646391284613E-4</v>
      </c>
      <c r="R15" s="14">
        <v>0</v>
      </c>
      <c r="S15" s="48">
        <v>0</v>
      </c>
      <c r="T15" s="24" t="s">
        <v>90</v>
      </c>
      <c r="U15" s="13">
        <v>11</v>
      </c>
      <c r="V15" s="29">
        <v>2.1653543307086617E-2</v>
      </c>
      <c r="W15" s="14">
        <v>2</v>
      </c>
      <c r="X15" s="29">
        <v>8.658008658008658E-3</v>
      </c>
      <c r="Y15" s="14">
        <v>2</v>
      </c>
      <c r="Z15" s="29">
        <v>1.4084507042253523E-2</v>
      </c>
      <c r="AA15" s="14">
        <v>7</v>
      </c>
      <c r="AB15" s="29">
        <v>5.185185185185185E-2</v>
      </c>
      <c r="AC15" s="8"/>
    </row>
    <row r="16" spans="2:29">
      <c r="B16" s="24" t="s">
        <v>80</v>
      </c>
      <c r="C16" s="13">
        <v>25</v>
      </c>
      <c r="D16" s="29">
        <v>6.7640692640692631E-3</v>
      </c>
      <c r="E16" s="27">
        <v>7</v>
      </c>
      <c r="F16" s="29">
        <v>1.0263929618768328E-2</v>
      </c>
      <c r="G16" s="14">
        <v>2</v>
      </c>
      <c r="H16" s="29">
        <v>7.6745970836531081E-4</v>
      </c>
      <c r="I16" s="14">
        <v>16</v>
      </c>
      <c r="J16" s="29">
        <v>3.9215686274509803E-2</v>
      </c>
      <c r="K16" s="12" t="s">
        <v>85</v>
      </c>
      <c r="L16" s="13">
        <v>1</v>
      </c>
      <c r="M16" s="29">
        <v>4.4984255510571302E-4</v>
      </c>
      <c r="N16" s="27">
        <v>1</v>
      </c>
      <c r="O16" s="29">
        <v>0.25</v>
      </c>
      <c r="P16" s="14">
        <v>0</v>
      </c>
      <c r="Q16" s="29">
        <v>0</v>
      </c>
      <c r="R16" s="14">
        <v>0</v>
      </c>
      <c r="S16" s="48">
        <v>0</v>
      </c>
      <c r="T16" s="24" t="s">
        <v>96</v>
      </c>
      <c r="U16" s="13">
        <v>10</v>
      </c>
      <c r="V16" s="29">
        <v>1.968503937007874E-2</v>
      </c>
      <c r="W16" s="14">
        <v>6</v>
      </c>
      <c r="X16" s="29">
        <v>2.5974025974025972E-2</v>
      </c>
      <c r="Y16" s="14">
        <v>4</v>
      </c>
      <c r="Z16" s="29">
        <v>2.8169014084507046E-2</v>
      </c>
      <c r="AA16" s="14">
        <v>0</v>
      </c>
      <c r="AB16" s="29">
        <v>0</v>
      </c>
      <c r="AC16" s="8"/>
    </row>
    <row r="17" spans="2:29">
      <c r="B17" s="24" t="s">
        <v>170</v>
      </c>
      <c r="C17" s="13">
        <v>25</v>
      </c>
      <c r="D17" s="29">
        <v>6.7640692640692631E-3</v>
      </c>
      <c r="E17" s="27">
        <v>10</v>
      </c>
      <c r="F17" s="29">
        <v>1.466275659824047E-2</v>
      </c>
      <c r="G17" s="14">
        <v>15</v>
      </c>
      <c r="H17" s="29">
        <v>5.7559478127398311E-3</v>
      </c>
      <c r="I17" s="14">
        <v>0</v>
      </c>
      <c r="J17" s="29">
        <v>0</v>
      </c>
      <c r="K17" s="12" t="s">
        <v>169</v>
      </c>
      <c r="L17" s="13">
        <v>1</v>
      </c>
      <c r="M17" s="29">
        <v>4.4984255510571302E-4</v>
      </c>
      <c r="N17" s="27">
        <v>0</v>
      </c>
      <c r="O17" s="29">
        <v>0</v>
      </c>
      <c r="P17" s="14">
        <v>0</v>
      </c>
      <c r="Q17" s="29">
        <v>0</v>
      </c>
      <c r="R17" s="14">
        <v>1</v>
      </c>
      <c r="S17" s="48">
        <v>6.25E-2</v>
      </c>
      <c r="T17" s="24" t="s">
        <v>79</v>
      </c>
      <c r="U17" s="13">
        <v>10</v>
      </c>
      <c r="V17" s="29">
        <v>1.968503937007874E-2</v>
      </c>
      <c r="W17" s="14">
        <v>4</v>
      </c>
      <c r="X17" s="29">
        <v>1.7316017316017316E-2</v>
      </c>
      <c r="Y17" s="14">
        <v>0</v>
      </c>
      <c r="Z17" s="29">
        <v>0</v>
      </c>
      <c r="AA17" s="14">
        <v>6</v>
      </c>
      <c r="AB17" s="29">
        <v>4.4444444444444446E-2</v>
      </c>
      <c r="AC17" s="8"/>
    </row>
    <row r="18" spans="2:29" ht="15" thickBot="1">
      <c r="B18" s="24" t="s">
        <v>55</v>
      </c>
      <c r="C18" s="13">
        <v>23</v>
      </c>
      <c r="D18" s="29">
        <v>6.2229437229437239E-3</v>
      </c>
      <c r="E18" s="27">
        <v>20</v>
      </c>
      <c r="F18" s="29">
        <v>2.932551319648094E-2</v>
      </c>
      <c r="G18" s="14">
        <v>1</v>
      </c>
      <c r="H18" s="29">
        <v>3.8372985418265541E-4</v>
      </c>
      <c r="I18" s="14">
        <v>2</v>
      </c>
      <c r="J18" s="29">
        <v>4.9019607843137254E-3</v>
      </c>
      <c r="K18" s="12" t="s">
        <v>49</v>
      </c>
      <c r="L18" s="13">
        <v>1</v>
      </c>
      <c r="M18" s="29">
        <v>4.4984255510571302E-4</v>
      </c>
      <c r="N18" s="27">
        <v>1</v>
      </c>
      <c r="O18" s="29">
        <v>0.25</v>
      </c>
      <c r="P18" s="14">
        <v>0</v>
      </c>
      <c r="Q18" s="29">
        <v>0</v>
      </c>
      <c r="R18" s="14">
        <v>0</v>
      </c>
      <c r="S18" s="48">
        <v>0</v>
      </c>
      <c r="T18" s="24" t="s">
        <v>102</v>
      </c>
      <c r="U18" s="13">
        <v>9</v>
      </c>
      <c r="V18" s="29">
        <v>1.7716535433070866E-2</v>
      </c>
      <c r="W18" s="14">
        <v>8</v>
      </c>
      <c r="X18" s="29">
        <v>3.4632034632034632E-2</v>
      </c>
      <c r="Y18" s="14">
        <v>1</v>
      </c>
      <c r="Z18" s="29">
        <v>7.0422535211267616E-3</v>
      </c>
      <c r="AA18" s="14">
        <v>0</v>
      </c>
      <c r="AB18" s="29">
        <v>0</v>
      </c>
      <c r="AC18" s="8"/>
    </row>
    <row r="19" spans="2:29" ht="15.75" thickTop="1" thickBot="1">
      <c r="B19" s="24" t="s">
        <v>115</v>
      </c>
      <c r="C19" s="13">
        <v>21</v>
      </c>
      <c r="D19" s="29">
        <v>5.681818181818182E-3</v>
      </c>
      <c r="E19" s="27">
        <v>13</v>
      </c>
      <c r="F19" s="29">
        <v>1.906158357771261E-2</v>
      </c>
      <c r="G19" s="14">
        <v>4</v>
      </c>
      <c r="H19" s="29">
        <v>1.5349194167306216E-3</v>
      </c>
      <c r="I19" s="14">
        <v>4</v>
      </c>
      <c r="J19" s="29">
        <v>9.8039215686274508E-3</v>
      </c>
      <c r="K19" s="15" t="s">
        <v>0</v>
      </c>
      <c r="L19" s="17">
        <v>2223</v>
      </c>
      <c r="M19" s="18">
        <v>1</v>
      </c>
      <c r="N19" s="19">
        <v>4</v>
      </c>
      <c r="O19" s="18">
        <v>1</v>
      </c>
      <c r="P19" s="19">
        <v>2203</v>
      </c>
      <c r="Q19" s="18">
        <v>1</v>
      </c>
      <c r="R19" s="19">
        <v>16</v>
      </c>
      <c r="S19" s="49">
        <v>1</v>
      </c>
      <c r="T19" s="24" t="s">
        <v>170</v>
      </c>
      <c r="U19" s="13">
        <v>9</v>
      </c>
      <c r="V19" s="29">
        <v>1.7716535433070866E-2</v>
      </c>
      <c r="W19" s="14">
        <v>4</v>
      </c>
      <c r="X19" s="29">
        <v>1.7316017316017316E-2</v>
      </c>
      <c r="Y19" s="14">
        <v>5</v>
      </c>
      <c r="Z19" s="29">
        <v>3.5211267605633804E-2</v>
      </c>
      <c r="AA19" s="14">
        <v>0</v>
      </c>
      <c r="AB19" s="29">
        <v>0</v>
      </c>
      <c r="AC19" s="8"/>
    </row>
    <row r="20" spans="2:29" ht="15" thickTop="1">
      <c r="B20" s="24" t="s">
        <v>63</v>
      </c>
      <c r="C20" s="13">
        <v>21</v>
      </c>
      <c r="D20" s="29">
        <v>5.681818181818182E-3</v>
      </c>
      <c r="E20" s="27">
        <v>20</v>
      </c>
      <c r="F20" s="29">
        <v>2.932551319648094E-2</v>
      </c>
      <c r="G20" s="14">
        <v>1</v>
      </c>
      <c r="H20" s="29">
        <v>3.8372985418265541E-4</v>
      </c>
      <c r="I20" s="14">
        <v>0</v>
      </c>
      <c r="J20" s="29">
        <v>0</v>
      </c>
      <c r="T20" s="24" t="s">
        <v>92</v>
      </c>
      <c r="U20" s="13">
        <v>8</v>
      </c>
      <c r="V20" s="29">
        <v>1.5748031496062992E-2</v>
      </c>
      <c r="W20" s="14">
        <v>3</v>
      </c>
      <c r="X20" s="29">
        <v>1.2987012987012986E-2</v>
      </c>
      <c r="Y20" s="14">
        <v>4</v>
      </c>
      <c r="Z20" s="29">
        <v>2.8169014084507046E-2</v>
      </c>
      <c r="AA20" s="14">
        <v>1</v>
      </c>
      <c r="AB20" s="29">
        <v>7.4074074074074077E-3</v>
      </c>
      <c r="AC20" s="8"/>
    </row>
    <row r="21" spans="2:29">
      <c r="B21" s="24" t="s">
        <v>123</v>
      </c>
      <c r="C21" s="13">
        <v>20</v>
      </c>
      <c r="D21" s="29">
        <v>5.411255411255411E-3</v>
      </c>
      <c r="E21" s="27">
        <v>8</v>
      </c>
      <c r="F21" s="29">
        <v>1.1730205278592375E-2</v>
      </c>
      <c r="G21" s="14">
        <v>7</v>
      </c>
      <c r="H21" s="29">
        <v>2.6861089792785879E-3</v>
      </c>
      <c r="I21" s="14">
        <v>5</v>
      </c>
      <c r="J21" s="29">
        <v>1.2254901960784315E-2</v>
      </c>
      <c r="T21" s="24" t="s">
        <v>66</v>
      </c>
      <c r="U21" s="13">
        <v>8</v>
      </c>
      <c r="V21" s="29">
        <v>1.5748031496062992E-2</v>
      </c>
      <c r="W21" s="14">
        <v>8</v>
      </c>
      <c r="X21" s="29">
        <v>3.4632034632034632E-2</v>
      </c>
      <c r="Y21" s="14">
        <v>0</v>
      </c>
      <c r="Z21" s="29">
        <v>0</v>
      </c>
      <c r="AA21" s="14">
        <v>0</v>
      </c>
      <c r="AB21" s="29">
        <v>0</v>
      </c>
      <c r="AC21" s="8"/>
    </row>
    <row r="22" spans="2:29">
      <c r="B22" s="24" t="s">
        <v>84</v>
      </c>
      <c r="C22" s="13">
        <v>18</v>
      </c>
      <c r="D22" s="29">
        <v>4.87012987012987E-3</v>
      </c>
      <c r="E22" s="27">
        <v>9</v>
      </c>
      <c r="F22" s="29">
        <v>1.3196480938416421E-2</v>
      </c>
      <c r="G22" s="14">
        <v>4</v>
      </c>
      <c r="H22" s="29">
        <v>1.5349194167306216E-3</v>
      </c>
      <c r="I22" s="14">
        <v>5</v>
      </c>
      <c r="J22" s="29">
        <v>1.2254901960784315E-2</v>
      </c>
      <c r="T22" s="24" t="s">
        <v>35</v>
      </c>
      <c r="U22" s="13">
        <v>8</v>
      </c>
      <c r="V22" s="29">
        <v>1.5748031496062992E-2</v>
      </c>
      <c r="W22" s="14">
        <v>8</v>
      </c>
      <c r="X22" s="29">
        <v>3.4632034632034632E-2</v>
      </c>
      <c r="Y22" s="14">
        <v>0</v>
      </c>
      <c r="Z22" s="29">
        <v>0</v>
      </c>
      <c r="AA22" s="14">
        <v>0</v>
      </c>
      <c r="AB22" s="29">
        <v>0</v>
      </c>
      <c r="AC22" s="8"/>
    </row>
    <row r="23" spans="2:29">
      <c r="B23" s="24" t="s">
        <v>126</v>
      </c>
      <c r="C23" s="13">
        <v>17</v>
      </c>
      <c r="D23" s="29">
        <v>4.5995670995670999E-3</v>
      </c>
      <c r="E23" s="27">
        <v>11</v>
      </c>
      <c r="F23" s="29">
        <v>1.6129032258064516E-2</v>
      </c>
      <c r="G23" s="14">
        <v>5</v>
      </c>
      <c r="H23" s="29">
        <v>1.9186492709132768E-3</v>
      </c>
      <c r="I23" s="14">
        <v>1</v>
      </c>
      <c r="J23" s="29">
        <v>2.4509803921568627E-3</v>
      </c>
      <c r="T23" s="24" t="s">
        <v>174</v>
      </c>
      <c r="U23" s="13">
        <v>8</v>
      </c>
      <c r="V23" s="29">
        <v>1.5748031496062992E-2</v>
      </c>
      <c r="W23" s="14">
        <v>8</v>
      </c>
      <c r="X23" s="29">
        <v>3.4632034632034632E-2</v>
      </c>
      <c r="Y23" s="14">
        <v>0</v>
      </c>
      <c r="Z23" s="29">
        <v>0</v>
      </c>
      <c r="AA23" s="14">
        <v>0</v>
      </c>
      <c r="AB23" s="29">
        <v>0</v>
      </c>
      <c r="AC23" s="8"/>
    </row>
    <row r="24" spans="2:29">
      <c r="B24" s="24" t="s">
        <v>60</v>
      </c>
      <c r="C24" s="13">
        <v>17</v>
      </c>
      <c r="D24" s="29">
        <v>4.5995670995670999E-3</v>
      </c>
      <c r="E24" s="27">
        <v>11</v>
      </c>
      <c r="F24" s="29">
        <v>1.6129032258064516E-2</v>
      </c>
      <c r="G24" s="14">
        <v>4</v>
      </c>
      <c r="H24" s="29">
        <v>1.5349194167306216E-3</v>
      </c>
      <c r="I24" s="14">
        <v>2</v>
      </c>
      <c r="J24" s="29">
        <v>4.9019607843137254E-3</v>
      </c>
      <c r="T24" s="24" t="s">
        <v>81</v>
      </c>
      <c r="U24" s="13">
        <v>7</v>
      </c>
      <c r="V24" s="29">
        <v>1.3779527559055118E-2</v>
      </c>
      <c r="W24" s="14">
        <v>0</v>
      </c>
      <c r="X24" s="29">
        <v>0</v>
      </c>
      <c r="Y24" s="14">
        <v>2</v>
      </c>
      <c r="Z24" s="29">
        <v>1.4084507042253523E-2</v>
      </c>
      <c r="AA24" s="14">
        <v>5</v>
      </c>
      <c r="AB24" s="29">
        <v>3.7037037037037035E-2</v>
      </c>
      <c r="AC24" s="8"/>
    </row>
    <row r="25" spans="2:29">
      <c r="B25" s="24" t="s">
        <v>171</v>
      </c>
      <c r="C25" s="13">
        <v>16</v>
      </c>
      <c r="D25" s="29">
        <v>4.329004329004329E-3</v>
      </c>
      <c r="E25" s="27">
        <v>0</v>
      </c>
      <c r="F25" s="29">
        <v>0</v>
      </c>
      <c r="G25" s="14">
        <v>6</v>
      </c>
      <c r="H25" s="29">
        <v>2.3023791250959325E-3</v>
      </c>
      <c r="I25" s="14">
        <v>10</v>
      </c>
      <c r="J25" s="29">
        <v>2.4509803921568631E-2</v>
      </c>
      <c r="T25" s="24" t="s">
        <v>175</v>
      </c>
      <c r="U25" s="13">
        <v>6</v>
      </c>
      <c r="V25" s="29">
        <v>1.1811023622047244E-2</v>
      </c>
      <c r="W25" s="14">
        <v>0</v>
      </c>
      <c r="X25" s="29">
        <v>0</v>
      </c>
      <c r="Y25" s="14">
        <v>3</v>
      </c>
      <c r="Z25" s="29">
        <v>2.1126760563380281E-2</v>
      </c>
      <c r="AA25" s="14">
        <v>3</v>
      </c>
      <c r="AB25" s="29">
        <v>2.2222222222222223E-2</v>
      </c>
      <c r="AC25" s="8"/>
    </row>
    <row r="26" spans="2:29">
      <c r="B26" s="24" t="s">
        <v>100</v>
      </c>
      <c r="C26" s="13">
        <v>15</v>
      </c>
      <c r="D26" s="29">
        <v>4.0584415584415581E-3</v>
      </c>
      <c r="E26" s="27">
        <v>7</v>
      </c>
      <c r="F26" s="29">
        <v>1.0263929618768328E-2</v>
      </c>
      <c r="G26" s="14">
        <v>6</v>
      </c>
      <c r="H26" s="29">
        <v>2.3023791250959325E-3</v>
      </c>
      <c r="I26" s="14">
        <v>2</v>
      </c>
      <c r="J26" s="29">
        <v>4.9019607843137254E-3</v>
      </c>
      <c r="T26" s="24" t="s">
        <v>60</v>
      </c>
      <c r="U26" s="13">
        <v>6</v>
      </c>
      <c r="V26" s="29">
        <v>1.1811023622047244E-2</v>
      </c>
      <c r="W26" s="14">
        <v>4</v>
      </c>
      <c r="X26" s="29">
        <v>1.7316017316017316E-2</v>
      </c>
      <c r="Y26" s="14">
        <v>2</v>
      </c>
      <c r="Z26" s="29">
        <v>1.4084507042253523E-2</v>
      </c>
      <c r="AA26" s="14">
        <v>0</v>
      </c>
      <c r="AB26" s="29">
        <v>0</v>
      </c>
    </row>
    <row r="27" spans="2:29">
      <c r="B27" s="24" t="s">
        <v>96</v>
      </c>
      <c r="C27" s="13">
        <v>15</v>
      </c>
      <c r="D27" s="29">
        <v>4.0584415584415581E-3</v>
      </c>
      <c r="E27" s="27">
        <v>7</v>
      </c>
      <c r="F27" s="29">
        <v>1.0263929618768328E-2</v>
      </c>
      <c r="G27" s="14">
        <v>6</v>
      </c>
      <c r="H27" s="29">
        <v>2.3023791250959325E-3</v>
      </c>
      <c r="I27" s="14">
        <v>2</v>
      </c>
      <c r="J27" s="29">
        <v>4.9019607843137254E-3</v>
      </c>
      <c r="T27" s="24" t="s">
        <v>138</v>
      </c>
      <c r="U27" s="13">
        <v>5</v>
      </c>
      <c r="V27" s="29">
        <v>9.8425196850393699E-3</v>
      </c>
      <c r="W27" s="14">
        <v>4</v>
      </c>
      <c r="X27" s="29">
        <v>1.7316017316017316E-2</v>
      </c>
      <c r="Y27" s="14">
        <v>0</v>
      </c>
      <c r="Z27" s="29">
        <v>0</v>
      </c>
      <c r="AA27" s="14">
        <v>1</v>
      </c>
      <c r="AB27" s="29">
        <v>7.4074074074074077E-3</v>
      </c>
    </row>
    <row r="28" spans="2:29">
      <c r="B28" s="24" t="s">
        <v>90</v>
      </c>
      <c r="C28" s="13">
        <v>15</v>
      </c>
      <c r="D28" s="29">
        <v>4.0584415584415581E-3</v>
      </c>
      <c r="E28" s="27">
        <v>4</v>
      </c>
      <c r="F28" s="29">
        <v>5.8651026392961877E-3</v>
      </c>
      <c r="G28" s="14">
        <v>4</v>
      </c>
      <c r="H28" s="29">
        <v>1.5349194167306216E-3</v>
      </c>
      <c r="I28" s="14">
        <v>7</v>
      </c>
      <c r="J28" s="29">
        <v>1.7156862745098041E-2</v>
      </c>
      <c r="T28" s="24" t="s">
        <v>117</v>
      </c>
      <c r="U28" s="13">
        <v>5</v>
      </c>
      <c r="V28" s="29">
        <v>9.8425196850393699E-3</v>
      </c>
      <c r="W28" s="14">
        <v>1</v>
      </c>
      <c r="X28" s="29">
        <v>4.329004329004329E-3</v>
      </c>
      <c r="Y28" s="14">
        <v>2</v>
      </c>
      <c r="Z28" s="29">
        <v>1.4084507042253523E-2</v>
      </c>
      <c r="AA28" s="14">
        <v>2</v>
      </c>
      <c r="AB28" s="29">
        <v>1.4814814814814815E-2</v>
      </c>
    </row>
    <row r="29" spans="2:29">
      <c r="B29" s="24" t="s">
        <v>172</v>
      </c>
      <c r="C29" s="13">
        <v>15</v>
      </c>
      <c r="D29" s="29">
        <v>4.0584415584415581E-3</v>
      </c>
      <c r="E29" s="27">
        <v>0</v>
      </c>
      <c r="F29" s="29">
        <v>0</v>
      </c>
      <c r="G29" s="14">
        <v>15</v>
      </c>
      <c r="H29" s="29">
        <v>5.7559478127398311E-3</v>
      </c>
      <c r="I29" s="14">
        <v>0</v>
      </c>
      <c r="J29" s="29">
        <v>0</v>
      </c>
      <c r="T29" s="24" t="s">
        <v>100</v>
      </c>
      <c r="U29" s="13">
        <v>5</v>
      </c>
      <c r="V29" s="29">
        <v>9.8425196850393699E-3</v>
      </c>
      <c r="W29" s="14">
        <v>4</v>
      </c>
      <c r="X29" s="29">
        <v>1.7316017316017316E-2</v>
      </c>
      <c r="Y29" s="14">
        <v>1</v>
      </c>
      <c r="Z29" s="29">
        <v>7.0422535211267616E-3</v>
      </c>
      <c r="AA29" s="14">
        <v>0</v>
      </c>
      <c r="AB29" s="29">
        <v>0</v>
      </c>
    </row>
    <row r="30" spans="2:29">
      <c r="B30" s="24" t="s">
        <v>64</v>
      </c>
      <c r="C30" s="13">
        <v>14</v>
      </c>
      <c r="D30" s="29">
        <v>3.787878787878788E-3</v>
      </c>
      <c r="E30" s="27">
        <v>10</v>
      </c>
      <c r="F30" s="29">
        <v>1.466275659824047E-2</v>
      </c>
      <c r="G30" s="14">
        <v>1</v>
      </c>
      <c r="H30" s="29">
        <v>3.8372985418265541E-4</v>
      </c>
      <c r="I30" s="14">
        <v>3</v>
      </c>
      <c r="J30" s="29">
        <v>7.3529411764705873E-3</v>
      </c>
      <c r="T30" s="24" t="s">
        <v>85</v>
      </c>
      <c r="U30" s="13">
        <v>5</v>
      </c>
      <c r="V30" s="29">
        <v>9.8425196850393699E-3</v>
      </c>
      <c r="W30" s="14">
        <v>1</v>
      </c>
      <c r="X30" s="29">
        <v>4.329004329004329E-3</v>
      </c>
      <c r="Y30" s="14">
        <v>4</v>
      </c>
      <c r="Z30" s="29">
        <v>2.8169014084507046E-2</v>
      </c>
      <c r="AA30" s="14">
        <v>0</v>
      </c>
      <c r="AB30" s="29">
        <v>0</v>
      </c>
    </row>
    <row r="31" spans="2:29">
      <c r="B31" s="24" t="s">
        <v>135</v>
      </c>
      <c r="C31" s="13">
        <v>13</v>
      </c>
      <c r="D31" s="29">
        <v>3.5173160173160175E-3</v>
      </c>
      <c r="E31" s="27">
        <v>5</v>
      </c>
      <c r="F31" s="29">
        <v>7.331378299120235E-3</v>
      </c>
      <c r="G31" s="14">
        <v>4</v>
      </c>
      <c r="H31" s="29">
        <v>1.5349194167306216E-3</v>
      </c>
      <c r="I31" s="14">
        <v>4</v>
      </c>
      <c r="J31" s="29">
        <v>9.8039215686274508E-3</v>
      </c>
      <c r="T31" s="24" t="s">
        <v>84</v>
      </c>
      <c r="U31" s="13">
        <v>5</v>
      </c>
      <c r="V31" s="29">
        <v>9.8425196850393699E-3</v>
      </c>
      <c r="W31" s="14">
        <v>3</v>
      </c>
      <c r="X31" s="29">
        <v>1.2987012987012986E-2</v>
      </c>
      <c r="Y31" s="14">
        <v>0</v>
      </c>
      <c r="Z31" s="29">
        <v>0</v>
      </c>
      <c r="AA31" s="14">
        <v>2</v>
      </c>
      <c r="AB31" s="29">
        <v>1.4814814814814815E-2</v>
      </c>
    </row>
    <row r="32" spans="2:29">
      <c r="B32" s="24" t="s">
        <v>106</v>
      </c>
      <c r="C32" s="13">
        <v>13</v>
      </c>
      <c r="D32" s="29">
        <v>3.5173160173160175E-3</v>
      </c>
      <c r="E32" s="27">
        <v>7</v>
      </c>
      <c r="F32" s="29">
        <v>1.0263929618768328E-2</v>
      </c>
      <c r="G32" s="14">
        <v>4</v>
      </c>
      <c r="H32" s="29">
        <v>1.5349194167306216E-3</v>
      </c>
      <c r="I32" s="14">
        <v>2</v>
      </c>
      <c r="J32" s="29">
        <v>4.9019607843137254E-3</v>
      </c>
      <c r="T32" s="24" t="s">
        <v>78</v>
      </c>
      <c r="U32" s="13">
        <v>5</v>
      </c>
      <c r="V32" s="29">
        <v>9.8425196850393699E-3</v>
      </c>
      <c r="W32" s="14">
        <v>0</v>
      </c>
      <c r="X32" s="29">
        <v>0</v>
      </c>
      <c r="Y32" s="14">
        <v>4</v>
      </c>
      <c r="Z32" s="29">
        <v>2.8169014084507046E-2</v>
      </c>
      <c r="AA32" s="14">
        <v>1</v>
      </c>
      <c r="AB32" s="29">
        <v>7.4074074074074077E-3</v>
      </c>
    </row>
    <row r="33" spans="2:28">
      <c r="B33" s="24" t="s">
        <v>79</v>
      </c>
      <c r="C33" s="13">
        <v>13</v>
      </c>
      <c r="D33" s="29">
        <v>3.5173160173160175E-3</v>
      </c>
      <c r="E33" s="27">
        <v>4</v>
      </c>
      <c r="F33" s="29">
        <v>5.8651026392961877E-3</v>
      </c>
      <c r="G33" s="14">
        <v>2</v>
      </c>
      <c r="H33" s="29">
        <v>7.6745970836531081E-4</v>
      </c>
      <c r="I33" s="14">
        <v>7</v>
      </c>
      <c r="J33" s="29">
        <v>1.7156862745098041E-2</v>
      </c>
      <c r="T33" s="24" t="s">
        <v>42</v>
      </c>
      <c r="U33" s="13">
        <v>5</v>
      </c>
      <c r="V33" s="29">
        <v>9.8425196850393699E-3</v>
      </c>
      <c r="W33" s="14">
        <v>2</v>
      </c>
      <c r="X33" s="29">
        <v>8.658008658008658E-3</v>
      </c>
      <c r="Y33" s="14">
        <v>0</v>
      </c>
      <c r="Z33" s="29">
        <v>0</v>
      </c>
      <c r="AA33" s="14">
        <v>3</v>
      </c>
      <c r="AB33" s="29">
        <v>2.2222222222222223E-2</v>
      </c>
    </row>
    <row r="34" spans="2:28">
      <c r="B34" s="24" t="s">
        <v>70</v>
      </c>
      <c r="C34" s="13">
        <v>13</v>
      </c>
      <c r="D34" s="29">
        <v>3.5173160173160175E-3</v>
      </c>
      <c r="E34" s="27">
        <v>4</v>
      </c>
      <c r="F34" s="29">
        <v>5.8651026392961877E-3</v>
      </c>
      <c r="G34" s="14">
        <v>9</v>
      </c>
      <c r="H34" s="29">
        <v>3.4535686876438986E-3</v>
      </c>
      <c r="I34" s="14">
        <v>0</v>
      </c>
      <c r="J34" s="29">
        <v>0</v>
      </c>
      <c r="T34" s="24" t="s">
        <v>177</v>
      </c>
      <c r="U34" s="13">
        <v>4</v>
      </c>
      <c r="V34" s="29">
        <v>7.874015748031496E-3</v>
      </c>
      <c r="W34" s="14">
        <v>0</v>
      </c>
      <c r="X34" s="29">
        <v>0</v>
      </c>
      <c r="Y34" s="14">
        <v>2</v>
      </c>
      <c r="Z34" s="29">
        <v>1.4084507042253523E-2</v>
      </c>
      <c r="AA34" s="14">
        <v>2</v>
      </c>
      <c r="AB34" s="29">
        <v>1.4814814814814815E-2</v>
      </c>
    </row>
    <row r="35" spans="2:28">
      <c r="B35" s="24" t="s">
        <v>88</v>
      </c>
      <c r="C35" s="13">
        <v>12</v>
      </c>
      <c r="D35" s="29">
        <v>3.2467532467532465E-3</v>
      </c>
      <c r="E35" s="27">
        <v>4</v>
      </c>
      <c r="F35" s="29">
        <v>5.8651026392961877E-3</v>
      </c>
      <c r="G35" s="14">
        <v>3</v>
      </c>
      <c r="H35" s="29">
        <v>1.1511895625479663E-3</v>
      </c>
      <c r="I35" s="14">
        <v>5</v>
      </c>
      <c r="J35" s="29">
        <v>1.2254901960784315E-2</v>
      </c>
      <c r="T35" s="24" t="s">
        <v>178</v>
      </c>
      <c r="U35" s="13">
        <v>4</v>
      </c>
      <c r="V35" s="29">
        <v>7.874015748031496E-3</v>
      </c>
      <c r="W35" s="14">
        <v>2</v>
      </c>
      <c r="X35" s="29">
        <v>8.658008658008658E-3</v>
      </c>
      <c r="Y35" s="14">
        <v>2</v>
      </c>
      <c r="Z35" s="29">
        <v>1.4084507042253523E-2</v>
      </c>
      <c r="AA35" s="14">
        <v>0</v>
      </c>
      <c r="AB35" s="29">
        <v>0</v>
      </c>
    </row>
    <row r="36" spans="2:28">
      <c r="B36" s="24" t="s">
        <v>94</v>
      </c>
      <c r="C36" s="13">
        <v>11</v>
      </c>
      <c r="D36" s="29">
        <v>2.976190476190476E-3</v>
      </c>
      <c r="E36" s="27">
        <v>9</v>
      </c>
      <c r="F36" s="29">
        <v>1.3196480938416421E-2</v>
      </c>
      <c r="G36" s="14">
        <v>0</v>
      </c>
      <c r="H36" s="29">
        <v>0</v>
      </c>
      <c r="I36" s="14">
        <v>2</v>
      </c>
      <c r="J36" s="29">
        <v>4.9019607843137254E-3</v>
      </c>
      <c r="T36" s="24" t="s">
        <v>103</v>
      </c>
      <c r="U36" s="13">
        <v>4</v>
      </c>
      <c r="V36" s="29">
        <v>7.874015748031496E-3</v>
      </c>
      <c r="W36" s="14">
        <v>3</v>
      </c>
      <c r="X36" s="29">
        <v>1.2987012987012986E-2</v>
      </c>
      <c r="Y36" s="14">
        <v>1</v>
      </c>
      <c r="Z36" s="29">
        <v>7.0422535211267616E-3</v>
      </c>
      <c r="AA36" s="14">
        <v>0</v>
      </c>
      <c r="AB36" s="29">
        <v>0</v>
      </c>
    </row>
    <row r="37" spans="2:28">
      <c r="B37" s="24" t="s">
        <v>92</v>
      </c>
      <c r="C37" s="13">
        <v>11</v>
      </c>
      <c r="D37" s="29">
        <v>2.976190476190476E-3</v>
      </c>
      <c r="E37" s="27">
        <v>3</v>
      </c>
      <c r="F37" s="29">
        <v>4.3988269794721412E-3</v>
      </c>
      <c r="G37" s="14">
        <v>4</v>
      </c>
      <c r="H37" s="29">
        <v>1.5349194167306216E-3</v>
      </c>
      <c r="I37" s="14">
        <v>4</v>
      </c>
      <c r="J37" s="29">
        <v>9.8039215686274508E-3</v>
      </c>
      <c r="T37" s="24" t="s">
        <v>173</v>
      </c>
      <c r="U37" s="13">
        <v>4</v>
      </c>
      <c r="V37" s="29">
        <v>7.874015748031496E-3</v>
      </c>
      <c r="W37" s="14">
        <v>0</v>
      </c>
      <c r="X37" s="29">
        <v>0</v>
      </c>
      <c r="Y37" s="14">
        <v>2</v>
      </c>
      <c r="Z37" s="29">
        <v>1.4084507042253523E-2</v>
      </c>
      <c r="AA37" s="14">
        <v>2</v>
      </c>
      <c r="AB37" s="29">
        <v>1.4814814814814815E-2</v>
      </c>
    </row>
    <row r="38" spans="2:28">
      <c r="B38" s="24" t="s">
        <v>68</v>
      </c>
      <c r="C38" s="13">
        <v>11</v>
      </c>
      <c r="D38" s="29">
        <v>2.976190476190476E-3</v>
      </c>
      <c r="E38" s="27">
        <v>9</v>
      </c>
      <c r="F38" s="29">
        <v>1.3196480938416421E-2</v>
      </c>
      <c r="G38" s="14">
        <v>0</v>
      </c>
      <c r="H38" s="29">
        <v>0</v>
      </c>
      <c r="I38" s="14">
        <v>2</v>
      </c>
      <c r="J38" s="29">
        <v>4.9019607843137254E-3</v>
      </c>
      <c r="T38" s="24" t="s">
        <v>88</v>
      </c>
      <c r="U38" s="13">
        <v>4</v>
      </c>
      <c r="V38" s="29">
        <v>7.874015748031496E-3</v>
      </c>
      <c r="W38" s="14">
        <v>1</v>
      </c>
      <c r="X38" s="29">
        <v>4.329004329004329E-3</v>
      </c>
      <c r="Y38" s="14">
        <v>3</v>
      </c>
      <c r="Z38" s="29">
        <v>2.1126760563380281E-2</v>
      </c>
      <c r="AA38" s="14">
        <v>0</v>
      </c>
      <c r="AB38" s="29">
        <v>0</v>
      </c>
    </row>
    <row r="39" spans="2:28">
      <c r="B39" s="24" t="s">
        <v>42</v>
      </c>
      <c r="C39" s="13">
        <v>11</v>
      </c>
      <c r="D39" s="29">
        <v>2.976190476190476E-3</v>
      </c>
      <c r="E39" s="27">
        <v>7</v>
      </c>
      <c r="F39" s="29">
        <v>1.0263929618768328E-2</v>
      </c>
      <c r="G39" s="14">
        <v>0</v>
      </c>
      <c r="H39" s="29">
        <v>0</v>
      </c>
      <c r="I39" s="14">
        <v>4</v>
      </c>
      <c r="J39" s="29">
        <v>9.8039215686274508E-3</v>
      </c>
      <c r="T39" s="24" t="s">
        <v>49</v>
      </c>
      <c r="U39" s="13">
        <v>4</v>
      </c>
      <c r="V39" s="29">
        <v>7.874015748031496E-3</v>
      </c>
      <c r="W39" s="14">
        <v>1</v>
      </c>
      <c r="X39" s="29">
        <v>4.329004329004329E-3</v>
      </c>
      <c r="Y39" s="14">
        <v>0</v>
      </c>
      <c r="Z39" s="29">
        <v>0</v>
      </c>
      <c r="AA39" s="14">
        <v>3</v>
      </c>
      <c r="AB39" s="29">
        <v>2.2222222222222223E-2</v>
      </c>
    </row>
    <row r="40" spans="2:28" ht="24">
      <c r="B40" s="24" t="s">
        <v>117</v>
      </c>
      <c r="C40" s="13">
        <v>10</v>
      </c>
      <c r="D40" s="29">
        <v>2.7056277056277055E-3</v>
      </c>
      <c r="E40" s="27">
        <v>3</v>
      </c>
      <c r="F40" s="29">
        <v>4.3988269794721412E-3</v>
      </c>
      <c r="G40" s="14">
        <v>3</v>
      </c>
      <c r="H40" s="29">
        <v>1.1511895625479663E-3</v>
      </c>
      <c r="I40" s="14">
        <v>4</v>
      </c>
      <c r="J40" s="29">
        <v>9.8039215686274508E-3</v>
      </c>
      <c r="T40" s="24" t="s">
        <v>183</v>
      </c>
      <c r="U40" s="13">
        <v>4</v>
      </c>
      <c r="V40" s="29">
        <v>7.874015748031496E-3</v>
      </c>
      <c r="W40" s="14">
        <v>0</v>
      </c>
      <c r="X40" s="29">
        <v>0</v>
      </c>
      <c r="Y40" s="14">
        <v>4</v>
      </c>
      <c r="Z40" s="29">
        <v>2.8169014084507046E-2</v>
      </c>
      <c r="AA40" s="14">
        <v>0</v>
      </c>
      <c r="AB40" s="29">
        <v>0</v>
      </c>
    </row>
    <row r="41" spans="2:28">
      <c r="B41" s="24" t="s">
        <v>173</v>
      </c>
      <c r="C41" s="13">
        <v>10</v>
      </c>
      <c r="D41" s="29">
        <v>2.7056277056277055E-3</v>
      </c>
      <c r="E41" s="27">
        <v>2</v>
      </c>
      <c r="F41" s="29">
        <v>2.9325513196480938E-3</v>
      </c>
      <c r="G41" s="14">
        <v>6</v>
      </c>
      <c r="H41" s="29">
        <v>2.3023791250959325E-3</v>
      </c>
      <c r="I41" s="14">
        <v>2</v>
      </c>
      <c r="J41" s="29">
        <v>4.9019607843137254E-3</v>
      </c>
      <c r="T41" s="24" t="s">
        <v>184</v>
      </c>
      <c r="U41" s="13">
        <v>4</v>
      </c>
      <c r="V41" s="29">
        <v>7.874015748031496E-3</v>
      </c>
      <c r="W41" s="14">
        <v>2</v>
      </c>
      <c r="X41" s="29">
        <v>8.658008658008658E-3</v>
      </c>
      <c r="Y41" s="14">
        <v>2</v>
      </c>
      <c r="Z41" s="29">
        <v>1.4084507042253523E-2</v>
      </c>
      <c r="AA41" s="14">
        <v>0</v>
      </c>
      <c r="AB41" s="29">
        <v>0</v>
      </c>
    </row>
    <row r="42" spans="2:28" ht="24">
      <c r="B42" s="24" t="s">
        <v>75</v>
      </c>
      <c r="C42" s="13">
        <v>10</v>
      </c>
      <c r="D42" s="29">
        <v>2.7056277056277055E-3</v>
      </c>
      <c r="E42" s="27">
        <v>5</v>
      </c>
      <c r="F42" s="29">
        <v>7.331378299120235E-3</v>
      </c>
      <c r="G42" s="14">
        <v>3</v>
      </c>
      <c r="H42" s="29">
        <v>1.1511895625479663E-3</v>
      </c>
      <c r="I42" s="14">
        <v>2</v>
      </c>
      <c r="J42" s="29">
        <v>4.9019607843137254E-3</v>
      </c>
      <c r="T42" s="24" t="s">
        <v>185</v>
      </c>
      <c r="U42" s="13">
        <v>3</v>
      </c>
      <c r="V42" s="29">
        <v>5.905511811023622E-3</v>
      </c>
      <c r="W42" s="14">
        <v>3</v>
      </c>
      <c r="X42" s="29">
        <v>1.2987012987012986E-2</v>
      </c>
      <c r="Y42" s="14">
        <v>0</v>
      </c>
      <c r="Z42" s="29">
        <v>0</v>
      </c>
      <c r="AA42" s="14">
        <v>0</v>
      </c>
      <c r="AB42" s="29">
        <v>0</v>
      </c>
    </row>
    <row r="43" spans="2:28">
      <c r="B43" s="24" t="s">
        <v>66</v>
      </c>
      <c r="C43" s="13">
        <v>10</v>
      </c>
      <c r="D43" s="29">
        <v>2.7056277056277055E-3</v>
      </c>
      <c r="E43" s="27">
        <v>9</v>
      </c>
      <c r="F43" s="29">
        <v>1.3196480938416421E-2</v>
      </c>
      <c r="G43" s="14">
        <v>0</v>
      </c>
      <c r="H43" s="29">
        <v>0</v>
      </c>
      <c r="I43" s="14">
        <v>1</v>
      </c>
      <c r="J43" s="29">
        <v>2.4509803921568627E-3</v>
      </c>
      <c r="T43" s="24" t="s">
        <v>118</v>
      </c>
      <c r="U43" s="13">
        <v>3</v>
      </c>
      <c r="V43" s="29">
        <v>5.905511811023622E-3</v>
      </c>
      <c r="W43" s="14">
        <v>3</v>
      </c>
      <c r="X43" s="29">
        <v>1.2987012987012986E-2</v>
      </c>
      <c r="Y43" s="14">
        <v>0</v>
      </c>
      <c r="Z43" s="29">
        <v>0</v>
      </c>
      <c r="AA43" s="14">
        <v>0</v>
      </c>
      <c r="AB43" s="29">
        <v>0</v>
      </c>
    </row>
    <row r="44" spans="2:28">
      <c r="B44" s="24" t="s">
        <v>65</v>
      </c>
      <c r="C44" s="13">
        <v>10</v>
      </c>
      <c r="D44" s="29">
        <v>2.7056277056277055E-3</v>
      </c>
      <c r="E44" s="27">
        <v>10</v>
      </c>
      <c r="F44" s="29">
        <v>1.466275659824047E-2</v>
      </c>
      <c r="G44" s="14">
        <v>0</v>
      </c>
      <c r="H44" s="29">
        <v>0</v>
      </c>
      <c r="I44" s="14">
        <v>0</v>
      </c>
      <c r="J44" s="29">
        <v>0</v>
      </c>
      <c r="T44" s="24" t="s">
        <v>110</v>
      </c>
      <c r="U44" s="13">
        <v>3</v>
      </c>
      <c r="V44" s="29">
        <v>5.905511811023622E-3</v>
      </c>
      <c r="W44" s="14">
        <v>3</v>
      </c>
      <c r="X44" s="29">
        <v>1.2987012987012986E-2</v>
      </c>
      <c r="Y44" s="14">
        <v>0</v>
      </c>
      <c r="Z44" s="29">
        <v>0</v>
      </c>
      <c r="AA44" s="14">
        <v>0</v>
      </c>
      <c r="AB44" s="29">
        <v>0</v>
      </c>
    </row>
    <row r="45" spans="2:28">
      <c r="B45" s="24" t="s">
        <v>50</v>
      </c>
      <c r="C45" s="13">
        <v>10</v>
      </c>
      <c r="D45" s="29">
        <v>2.7056277056277055E-3</v>
      </c>
      <c r="E45" s="27">
        <v>10</v>
      </c>
      <c r="F45" s="29">
        <v>1.466275659824047E-2</v>
      </c>
      <c r="G45" s="14">
        <v>0</v>
      </c>
      <c r="H45" s="29">
        <v>0</v>
      </c>
      <c r="I45" s="14">
        <v>0</v>
      </c>
      <c r="J45" s="29">
        <v>0</v>
      </c>
      <c r="T45" s="24" t="s">
        <v>95</v>
      </c>
      <c r="U45" s="13">
        <v>3</v>
      </c>
      <c r="V45" s="29">
        <v>5.905511811023622E-3</v>
      </c>
      <c r="W45" s="14">
        <v>3</v>
      </c>
      <c r="X45" s="29">
        <v>1.2987012987012986E-2</v>
      </c>
      <c r="Y45" s="14">
        <v>0</v>
      </c>
      <c r="Z45" s="29">
        <v>0</v>
      </c>
      <c r="AA45" s="14">
        <v>0</v>
      </c>
      <c r="AB45" s="29">
        <v>0</v>
      </c>
    </row>
    <row r="46" spans="2:28">
      <c r="B46" s="24" t="s">
        <v>102</v>
      </c>
      <c r="C46" s="13">
        <v>9</v>
      </c>
      <c r="D46" s="29">
        <v>2.435064935064935E-3</v>
      </c>
      <c r="E46" s="27">
        <v>8</v>
      </c>
      <c r="F46" s="29">
        <v>1.1730205278592375E-2</v>
      </c>
      <c r="G46" s="14">
        <v>1</v>
      </c>
      <c r="H46" s="29">
        <v>3.8372985418265541E-4</v>
      </c>
      <c r="I46" s="14">
        <v>0</v>
      </c>
      <c r="J46" s="29">
        <v>0</v>
      </c>
      <c r="T46" s="24" t="s">
        <v>83</v>
      </c>
      <c r="U46" s="13">
        <v>3</v>
      </c>
      <c r="V46" s="29">
        <v>5.905511811023622E-3</v>
      </c>
      <c r="W46" s="14">
        <v>1</v>
      </c>
      <c r="X46" s="29">
        <v>4.329004329004329E-3</v>
      </c>
      <c r="Y46" s="14">
        <v>2</v>
      </c>
      <c r="Z46" s="29">
        <v>1.4084507042253523E-2</v>
      </c>
      <c r="AA46" s="14">
        <v>0</v>
      </c>
      <c r="AB46" s="29">
        <v>0</v>
      </c>
    </row>
    <row r="47" spans="2:28">
      <c r="B47" s="24" t="s">
        <v>85</v>
      </c>
      <c r="C47" s="13">
        <v>9</v>
      </c>
      <c r="D47" s="29">
        <v>2.435064935064935E-3</v>
      </c>
      <c r="E47" s="27">
        <v>2</v>
      </c>
      <c r="F47" s="29">
        <v>2.9325513196480938E-3</v>
      </c>
      <c r="G47" s="14">
        <v>5</v>
      </c>
      <c r="H47" s="29">
        <v>1.9186492709132768E-3</v>
      </c>
      <c r="I47" s="14">
        <v>2</v>
      </c>
      <c r="J47" s="29">
        <v>4.9019607843137254E-3</v>
      </c>
      <c r="T47" s="24" t="s">
        <v>82</v>
      </c>
      <c r="U47" s="13">
        <v>3</v>
      </c>
      <c r="V47" s="29">
        <v>5.905511811023622E-3</v>
      </c>
      <c r="W47" s="14">
        <v>2</v>
      </c>
      <c r="X47" s="29">
        <v>8.658008658008658E-3</v>
      </c>
      <c r="Y47" s="14">
        <v>0</v>
      </c>
      <c r="Z47" s="29">
        <v>0</v>
      </c>
      <c r="AA47" s="14">
        <v>1</v>
      </c>
      <c r="AB47" s="29">
        <v>7.4074074074074077E-3</v>
      </c>
    </row>
    <row r="48" spans="2:28">
      <c r="B48" s="24" t="s">
        <v>49</v>
      </c>
      <c r="C48" s="13">
        <v>9</v>
      </c>
      <c r="D48" s="29">
        <v>2.435064935064935E-3</v>
      </c>
      <c r="E48" s="27">
        <v>5</v>
      </c>
      <c r="F48" s="29">
        <v>7.331378299120235E-3</v>
      </c>
      <c r="G48" s="14">
        <v>0</v>
      </c>
      <c r="H48" s="29">
        <v>0</v>
      </c>
      <c r="I48" s="14">
        <v>4</v>
      </c>
      <c r="J48" s="29">
        <v>9.8039215686274508E-3</v>
      </c>
      <c r="T48" s="24" t="s">
        <v>135</v>
      </c>
      <c r="U48" s="13">
        <v>2</v>
      </c>
      <c r="V48" s="29">
        <v>3.937007874015748E-3</v>
      </c>
      <c r="W48" s="14">
        <v>1</v>
      </c>
      <c r="X48" s="29">
        <v>4.329004329004329E-3</v>
      </c>
      <c r="Y48" s="14">
        <v>1</v>
      </c>
      <c r="Z48" s="29">
        <v>7.0422535211267616E-3</v>
      </c>
      <c r="AA48" s="14">
        <v>0</v>
      </c>
      <c r="AB48" s="29">
        <v>0</v>
      </c>
    </row>
    <row r="49" spans="2:28">
      <c r="B49" s="24" t="s">
        <v>138</v>
      </c>
      <c r="C49" s="13">
        <v>8</v>
      </c>
      <c r="D49" s="29">
        <v>2.1645021645021645E-3</v>
      </c>
      <c r="E49" s="27">
        <v>6</v>
      </c>
      <c r="F49" s="29">
        <v>8.7976539589442824E-3</v>
      </c>
      <c r="G49" s="14">
        <v>1</v>
      </c>
      <c r="H49" s="29">
        <v>3.8372985418265541E-4</v>
      </c>
      <c r="I49" s="14">
        <v>1</v>
      </c>
      <c r="J49" s="29">
        <v>2.4509803921568627E-3</v>
      </c>
      <c r="T49" s="24" t="s">
        <v>189</v>
      </c>
      <c r="U49" s="13">
        <v>2</v>
      </c>
      <c r="V49" s="29">
        <v>3.937007874015748E-3</v>
      </c>
      <c r="W49" s="14">
        <v>0</v>
      </c>
      <c r="X49" s="29">
        <v>0</v>
      </c>
      <c r="Y49" s="14">
        <v>0</v>
      </c>
      <c r="Z49" s="29">
        <v>0</v>
      </c>
      <c r="AA49" s="14">
        <v>2</v>
      </c>
      <c r="AB49" s="29">
        <v>1.4814814814814815E-2</v>
      </c>
    </row>
    <row r="50" spans="2:28">
      <c r="B50" s="24" t="s">
        <v>131</v>
      </c>
      <c r="C50" s="13">
        <v>8</v>
      </c>
      <c r="D50" s="29">
        <v>2.1645021645021645E-3</v>
      </c>
      <c r="E50" s="27">
        <v>4</v>
      </c>
      <c r="F50" s="29">
        <v>5.8651026392961877E-3</v>
      </c>
      <c r="G50" s="14">
        <v>2</v>
      </c>
      <c r="H50" s="29">
        <v>7.6745970836531081E-4</v>
      </c>
      <c r="I50" s="14">
        <v>2</v>
      </c>
      <c r="J50" s="29">
        <v>4.9019607843137254E-3</v>
      </c>
      <c r="T50" s="24" t="s">
        <v>131</v>
      </c>
      <c r="U50" s="13">
        <v>2</v>
      </c>
      <c r="V50" s="29">
        <v>3.937007874015748E-3</v>
      </c>
      <c r="W50" s="14">
        <v>0</v>
      </c>
      <c r="X50" s="29">
        <v>0</v>
      </c>
      <c r="Y50" s="14">
        <v>2</v>
      </c>
      <c r="Z50" s="29">
        <v>1.4084507042253523E-2</v>
      </c>
      <c r="AA50" s="14">
        <v>0</v>
      </c>
      <c r="AB50" s="29">
        <v>0</v>
      </c>
    </row>
    <row r="51" spans="2:28">
      <c r="B51" s="24" t="s">
        <v>35</v>
      </c>
      <c r="C51" s="13">
        <v>8</v>
      </c>
      <c r="D51" s="29">
        <v>2.1645021645021645E-3</v>
      </c>
      <c r="E51" s="27">
        <v>8</v>
      </c>
      <c r="F51" s="29">
        <v>1.1730205278592375E-2</v>
      </c>
      <c r="G51" s="14">
        <v>0</v>
      </c>
      <c r="H51" s="29">
        <v>0</v>
      </c>
      <c r="I51" s="14">
        <v>0</v>
      </c>
      <c r="J51" s="29">
        <v>0</v>
      </c>
      <c r="T51" s="24" t="s">
        <v>192</v>
      </c>
      <c r="U51" s="13">
        <v>2</v>
      </c>
      <c r="V51" s="29">
        <v>3.937007874015748E-3</v>
      </c>
      <c r="W51" s="14">
        <v>0</v>
      </c>
      <c r="X51" s="29">
        <v>0</v>
      </c>
      <c r="Y51" s="14">
        <v>0</v>
      </c>
      <c r="Z51" s="29">
        <v>0</v>
      </c>
      <c r="AA51" s="14">
        <v>2</v>
      </c>
      <c r="AB51" s="29">
        <v>1.4814814814814815E-2</v>
      </c>
    </row>
    <row r="52" spans="2:28">
      <c r="B52" s="24" t="s">
        <v>174</v>
      </c>
      <c r="C52" s="13">
        <v>8</v>
      </c>
      <c r="D52" s="29">
        <v>2.1645021645021645E-3</v>
      </c>
      <c r="E52" s="27">
        <v>8</v>
      </c>
      <c r="F52" s="29">
        <v>1.1730205278592375E-2</v>
      </c>
      <c r="G52" s="14">
        <v>0</v>
      </c>
      <c r="H52" s="29">
        <v>0</v>
      </c>
      <c r="I52" s="14">
        <v>0</v>
      </c>
      <c r="J52" s="29">
        <v>0</v>
      </c>
      <c r="T52" s="24" t="s">
        <v>101</v>
      </c>
      <c r="U52" s="13">
        <v>2</v>
      </c>
      <c r="V52" s="29">
        <v>3.937007874015748E-3</v>
      </c>
      <c r="W52" s="14">
        <v>2</v>
      </c>
      <c r="X52" s="29">
        <v>8.658008658008658E-3</v>
      </c>
      <c r="Y52" s="14">
        <v>0</v>
      </c>
      <c r="Z52" s="29">
        <v>0</v>
      </c>
      <c r="AA52" s="14">
        <v>0</v>
      </c>
      <c r="AB52" s="29">
        <v>0</v>
      </c>
    </row>
    <row r="53" spans="2:28">
      <c r="B53" s="24" t="s">
        <v>26</v>
      </c>
      <c r="C53" s="13">
        <v>8</v>
      </c>
      <c r="D53" s="29">
        <v>2.1645021645021645E-3</v>
      </c>
      <c r="E53" s="27">
        <v>7</v>
      </c>
      <c r="F53" s="29">
        <v>1.0263929618768328E-2</v>
      </c>
      <c r="G53" s="14">
        <v>1</v>
      </c>
      <c r="H53" s="29">
        <v>3.8372985418265541E-4</v>
      </c>
      <c r="I53" s="14">
        <v>0</v>
      </c>
      <c r="J53" s="29">
        <v>0</v>
      </c>
      <c r="T53" s="24" t="s">
        <v>196</v>
      </c>
      <c r="U53" s="13">
        <v>2</v>
      </c>
      <c r="V53" s="29">
        <v>3.937007874015748E-3</v>
      </c>
      <c r="W53" s="14">
        <v>0</v>
      </c>
      <c r="X53" s="29">
        <v>0</v>
      </c>
      <c r="Y53" s="14">
        <v>2</v>
      </c>
      <c r="Z53" s="29">
        <v>1.4084507042253523E-2</v>
      </c>
      <c r="AA53" s="14">
        <v>0</v>
      </c>
      <c r="AB53" s="29">
        <v>0</v>
      </c>
    </row>
    <row r="54" spans="2:28">
      <c r="B54" s="24" t="s">
        <v>139</v>
      </c>
      <c r="C54" s="13">
        <v>7</v>
      </c>
      <c r="D54" s="29">
        <v>1.893939393939394E-3</v>
      </c>
      <c r="E54" s="27">
        <v>1</v>
      </c>
      <c r="F54" s="29">
        <v>1.4662756598240469E-3</v>
      </c>
      <c r="G54" s="14">
        <v>5</v>
      </c>
      <c r="H54" s="29">
        <v>1.9186492709132768E-3</v>
      </c>
      <c r="I54" s="14">
        <v>1</v>
      </c>
      <c r="J54" s="29">
        <v>2.4509803921568627E-3</v>
      </c>
      <c r="T54" s="24" t="s">
        <v>99</v>
      </c>
      <c r="U54" s="13">
        <v>2</v>
      </c>
      <c r="V54" s="29">
        <v>3.937007874015748E-3</v>
      </c>
      <c r="W54" s="14">
        <v>0</v>
      </c>
      <c r="X54" s="29">
        <v>0</v>
      </c>
      <c r="Y54" s="14">
        <v>2</v>
      </c>
      <c r="Z54" s="29">
        <v>1.4084507042253523E-2</v>
      </c>
      <c r="AA54" s="14">
        <v>0</v>
      </c>
      <c r="AB54" s="29">
        <v>0</v>
      </c>
    </row>
    <row r="55" spans="2:28">
      <c r="B55" s="24" t="s">
        <v>125</v>
      </c>
      <c r="C55" s="13">
        <v>7</v>
      </c>
      <c r="D55" s="29">
        <v>1.893939393939394E-3</v>
      </c>
      <c r="E55" s="27">
        <v>3</v>
      </c>
      <c r="F55" s="29">
        <v>4.3988269794721412E-3</v>
      </c>
      <c r="G55" s="14">
        <v>0</v>
      </c>
      <c r="H55" s="29">
        <v>0</v>
      </c>
      <c r="I55" s="14">
        <v>4</v>
      </c>
      <c r="J55" s="29">
        <v>9.8039215686274508E-3</v>
      </c>
      <c r="T55" s="24" t="s">
        <v>94</v>
      </c>
      <c r="U55" s="13">
        <v>2</v>
      </c>
      <c r="V55" s="29">
        <v>3.937007874015748E-3</v>
      </c>
      <c r="W55" s="14">
        <v>2</v>
      </c>
      <c r="X55" s="29">
        <v>8.658008658008658E-3</v>
      </c>
      <c r="Y55" s="14">
        <v>0</v>
      </c>
      <c r="Z55" s="29">
        <v>0</v>
      </c>
      <c r="AA55" s="14">
        <v>0</v>
      </c>
      <c r="AB55" s="29">
        <v>0</v>
      </c>
    </row>
    <row r="56" spans="2:28">
      <c r="B56" s="24" t="s">
        <v>175</v>
      </c>
      <c r="C56" s="13">
        <v>7</v>
      </c>
      <c r="D56" s="29">
        <v>1.893939393939394E-3</v>
      </c>
      <c r="E56" s="27">
        <v>1</v>
      </c>
      <c r="F56" s="29">
        <v>1.4662756598240469E-3</v>
      </c>
      <c r="G56" s="14">
        <v>3</v>
      </c>
      <c r="H56" s="29">
        <v>1.1511895625479663E-3</v>
      </c>
      <c r="I56" s="14">
        <v>3</v>
      </c>
      <c r="J56" s="29">
        <v>7.3529411764705873E-3</v>
      </c>
      <c r="T56" s="24" t="s">
        <v>198</v>
      </c>
      <c r="U56" s="13">
        <v>2</v>
      </c>
      <c r="V56" s="29">
        <v>3.937007874015748E-3</v>
      </c>
      <c r="W56" s="14">
        <v>2</v>
      </c>
      <c r="X56" s="29">
        <v>8.658008658008658E-3</v>
      </c>
      <c r="Y56" s="14">
        <v>0</v>
      </c>
      <c r="Z56" s="29">
        <v>0</v>
      </c>
      <c r="AA56" s="14">
        <v>0</v>
      </c>
      <c r="AB56" s="29">
        <v>0</v>
      </c>
    </row>
    <row r="57" spans="2:28" ht="24">
      <c r="B57" s="24" t="s">
        <v>176</v>
      </c>
      <c r="C57" s="13">
        <v>7</v>
      </c>
      <c r="D57" s="29">
        <v>1.893939393939394E-3</v>
      </c>
      <c r="E57" s="27">
        <v>0</v>
      </c>
      <c r="F57" s="29">
        <v>0</v>
      </c>
      <c r="G57" s="14">
        <v>0</v>
      </c>
      <c r="H57" s="29">
        <v>0</v>
      </c>
      <c r="I57" s="14">
        <v>7</v>
      </c>
      <c r="J57" s="29">
        <v>1.7156862745098041E-2</v>
      </c>
      <c r="T57" s="24" t="s">
        <v>200</v>
      </c>
      <c r="U57" s="13">
        <v>2</v>
      </c>
      <c r="V57" s="29">
        <v>3.937007874015748E-3</v>
      </c>
      <c r="W57" s="14">
        <v>2</v>
      </c>
      <c r="X57" s="29">
        <v>8.658008658008658E-3</v>
      </c>
      <c r="Y57" s="14">
        <v>0</v>
      </c>
      <c r="Z57" s="29">
        <v>0</v>
      </c>
      <c r="AA57" s="14">
        <v>0</v>
      </c>
      <c r="AB57" s="29">
        <v>0</v>
      </c>
    </row>
    <row r="58" spans="2:28">
      <c r="B58" s="24" t="s">
        <v>40</v>
      </c>
      <c r="C58" s="13">
        <v>7</v>
      </c>
      <c r="D58" s="29">
        <v>1.893939393939394E-3</v>
      </c>
      <c r="E58" s="27">
        <v>3</v>
      </c>
      <c r="F58" s="29">
        <v>4.3988269794721412E-3</v>
      </c>
      <c r="G58" s="14">
        <v>0</v>
      </c>
      <c r="H58" s="29">
        <v>0</v>
      </c>
      <c r="I58" s="14">
        <v>4</v>
      </c>
      <c r="J58" s="29">
        <v>9.8039215686274508E-3</v>
      </c>
      <c r="T58" s="24" t="s">
        <v>86</v>
      </c>
      <c r="U58" s="13">
        <v>2</v>
      </c>
      <c r="V58" s="29">
        <v>3.937007874015748E-3</v>
      </c>
      <c r="W58" s="14">
        <v>0</v>
      </c>
      <c r="X58" s="29">
        <v>0</v>
      </c>
      <c r="Y58" s="14">
        <v>0</v>
      </c>
      <c r="Z58" s="29">
        <v>0</v>
      </c>
      <c r="AA58" s="14">
        <v>2</v>
      </c>
      <c r="AB58" s="29">
        <v>1.4814814814814815E-2</v>
      </c>
    </row>
    <row r="59" spans="2:28">
      <c r="B59" s="24" t="s">
        <v>137</v>
      </c>
      <c r="C59" s="13">
        <v>6</v>
      </c>
      <c r="D59" s="29">
        <v>1.6233766233766233E-3</v>
      </c>
      <c r="E59" s="27">
        <v>3</v>
      </c>
      <c r="F59" s="29">
        <v>4.3988269794721412E-3</v>
      </c>
      <c r="G59" s="14">
        <v>3</v>
      </c>
      <c r="H59" s="29">
        <v>1.1511895625479663E-3</v>
      </c>
      <c r="I59" s="14">
        <v>0</v>
      </c>
      <c r="J59" s="29">
        <v>0</v>
      </c>
      <c r="T59" s="24" t="s">
        <v>201</v>
      </c>
      <c r="U59" s="13">
        <v>2</v>
      </c>
      <c r="V59" s="29">
        <v>3.937007874015748E-3</v>
      </c>
      <c r="W59" s="14">
        <v>0</v>
      </c>
      <c r="X59" s="29">
        <v>0</v>
      </c>
      <c r="Y59" s="14">
        <v>0</v>
      </c>
      <c r="Z59" s="29">
        <v>0</v>
      </c>
      <c r="AA59" s="14">
        <v>2</v>
      </c>
      <c r="AB59" s="29">
        <v>1.4814814814814815E-2</v>
      </c>
    </row>
    <row r="60" spans="2:28">
      <c r="B60" s="24" t="s">
        <v>177</v>
      </c>
      <c r="C60" s="13">
        <v>6</v>
      </c>
      <c r="D60" s="29">
        <v>1.6233766233766233E-3</v>
      </c>
      <c r="E60" s="27">
        <v>0</v>
      </c>
      <c r="F60" s="29">
        <v>0</v>
      </c>
      <c r="G60" s="14">
        <v>4</v>
      </c>
      <c r="H60" s="29">
        <v>1.5349194167306216E-3</v>
      </c>
      <c r="I60" s="14">
        <v>2</v>
      </c>
      <c r="J60" s="29">
        <v>4.9019607843137254E-3</v>
      </c>
      <c r="T60" s="24" t="s">
        <v>75</v>
      </c>
      <c r="U60" s="13">
        <v>2</v>
      </c>
      <c r="V60" s="29">
        <v>3.937007874015748E-3</v>
      </c>
      <c r="W60" s="14">
        <v>0</v>
      </c>
      <c r="X60" s="29">
        <v>0</v>
      </c>
      <c r="Y60" s="14">
        <v>2</v>
      </c>
      <c r="Z60" s="29">
        <v>1.4084507042253523E-2</v>
      </c>
      <c r="AA60" s="14">
        <v>0</v>
      </c>
      <c r="AB60" s="29">
        <v>0</v>
      </c>
    </row>
    <row r="61" spans="2:28">
      <c r="B61" s="24" t="s">
        <v>136</v>
      </c>
      <c r="C61" s="13">
        <v>6</v>
      </c>
      <c r="D61" s="29">
        <v>1.6233766233766233E-3</v>
      </c>
      <c r="E61" s="27">
        <v>2</v>
      </c>
      <c r="F61" s="29">
        <v>2.9325513196480938E-3</v>
      </c>
      <c r="G61" s="14">
        <v>0</v>
      </c>
      <c r="H61" s="29">
        <v>0</v>
      </c>
      <c r="I61" s="14">
        <v>4</v>
      </c>
      <c r="J61" s="29">
        <v>9.8039215686274508E-3</v>
      </c>
      <c r="T61" s="24" t="s">
        <v>73</v>
      </c>
      <c r="U61" s="13">
        <v>2</v>
      </c>
      <c r="V61" s="29">
        <v>3.937007874015748E-3</v>
      </c>
      <c r="W61" s="14">
        <v>0</v>
      </c>
      <c r="X61" s="29">
        <v>0</v>
      </c>
      <c r="Y61" s="14">
        <v>1</v>
      </c>
      <c r="Z61" s="29">
        <v>7.0422535211267616E-3</v>
      </c>
      <c r="AA61" s="14">
        <v>1</v>
      </c>
      <c r="AB61" s="29">
        <v>7.4074074074074077E-3</v>
      </c>
    </row>
    <row r="62" spans="2:28">
      <c r="B62" s="24" t="s">
        <v>119</v>
      </c>
      <c r="C62" s="13">
        <v>6</v>
      </c>
      <c r="D62" s="29">
        <v>1.6233766233766233E-3</v>
      </c>
      <c r="E62" s="27">
        <v>0</v>
      </c>
      <c r="F62" s="29">
        <v>0</v>
      </c>
      <c r="G62" s="14">
        <v>0</v>
      </c>
      <c r="H62" s="29">
        <v>0</v>
      </c>
      <c r="I62" s="14">
        <v>6</v>
      </c>
      <c r="J62" s="29">
        <v>1.4705882352941175E-2</v>
      </c>
      <c r="T62" s="24" t="s">
        <v>72</v>
      </c>
      <c r="U62" s="13">
        <v>2</v>
      </c>
      <c r="V62" s="29">
        <v>3.937007874015748E-3</v>
      </c>
      <c r="W62" s="14">
        <v>0</v>
      </c>
      <c r="X62" s="29">
        <v>0</v>
      </c>
      <c r="Y62" s="14">
        <v>0</v>
      </c>
      <c r="Z62" s="29">
        <v>0</v>
      </c>
      <c r="AA62" s="14">
        <v>2</v>
      </c>
      <c r="AB62" s="29">
        <v>1.4814814814814815E-2</v>
      </c>
    </row>
    <row r="63" spans="2:28">
      <c r="B63" s="24" t="s">
        <v>178</v>
      </c>
      <c r="C63" s="13">
        <v>6</v>
      </c>
      <c r="D63" s="29">
        <v>1.6233766233766233E-3</v>
      </c>
      <c r="E63" s="27">
        <v>4</v>
      </c>
      <c r="F63" s="29">
        <v>5.8651026392961877E-3</v>
      </c>
      <c r="G63" s="14">
        <v>2</v>
      </c>
      <c r="H63" s="29">
        <v>7.6745970836531081E-4</v>
      </c>
      <c r="I63" s="14">
        <v>0</v>
      </c>
      <c r="J63" s="29">
        <v>0</v>
      </c>
      <c r="T63" s="24" t="s">
        <v>202</v>
      </c>
      <c r="U63" s="13">
        <v>2</v>
      </c>
      <c r="V63" s="29">
        <v>3.937007874015748E-3</v>
      </c>
      <c r="W63" s="14">
        <v>2</v>
      </c>
      <c r="X63" s="29">
        <v>8.658008658008658E-3</v>
      </c>
      <c r="Y63" s="14">
        <v>0</v>
      </c>
      <c r="Z63" s="29">
        <v>0</v>
      </c>
      <c r="AA63" s="14">
        <v>0</v>
      </c>
      <c r="AB63" s="29">
        <v>0</v>
      </c>
    </row>
    <row r="64" spans="2:28">
      <c r="B64" s="24" t="s">
        <v>62</v>
      </c>
      <c r="C64" s="13">
        <v>6</v>
      </c>
      <c r="D64" s="29">
        <v>1.6233766233766233E-3</v>
      </c>
      <c r="E64" s="27">
        <v>0</v>
      </c>
      <c r="F64" s="29">
        <v>0</v>
      </c>
      <c r="G64" s="14">
        <v>2</v>
      </c>
      <c r="H64" s="29">
        <v>7.6745970836531081E-4</v>
      </c>
      <c r="I64" s="14">
        <v>4</v>
      </c>
      <c r="J64" s="29">
        <v>9.8039215686274508E-3</v>
      </c>
      <c r="T64" s="24" t="s">
        <v>70</v>
      </c>
      <c r="U64" s="13">
        <v>2</v>
      </c>
      <c r="V64" s="29">
        <v>3.937007874015748E-3</v>
      </c>
      <c r="W64" s="14">
        <v>2</v>
      </c>
      <c r="X64" s="29">
        <v>8.658008658008658E-3</v>
      </c>
      <c r="Y64" s="14">
        <v>0</v>
      </c>
      <c r="Z64" s="29">
        <v>0</v>
      </c>
      <c r="AA64" s="14">
        <v>0</v>
      </c>
      <c r="AB64" s="29">
        <v>0</v>
      </c>
    </row>
    <row r="65" spans="2:28">
      <c r="B65" s="24" t="s">
        <v>118</v>
      </c>
      <c r="C65" s="13">
        <v>5</v>
      </c>
      <c r="D65" s="29">
        <v>1.3528138528138528E-3</v>
      </c>
      <c r="E65" s="27">
        <v>5</v>
      </c>
      <c r="F65" s="29">
        <v>7.331378299120235E-3</v>
      </c>
      <c r="G65" s="14">
        <v>0</v>
      </c>
      <c r="H65" s="29">
        <v>0</v>
      </c>
      <c r="I65" s="14">
        <v>0</v>
      </c>
      <c r="J65" s="29">
        <v>0</v>
      </c>
      <c r="T65" s="24" t="s">
        <v>69</v>
      </c>
      <c r="U65" s="13">
        <v>2</v>
      </c>
      <c r="V65" s="29">
        <v>3.937007874015748E-3</v>
      </c>
      <c r="W65" s="14">
        <v>0</v>
      </c>
      <c r="X65" s="29">
        <v>0</v>
      </c>
      <c r="Y65" s="14">
        <v>0</v>
      </c>
      <c r="Z65" s="29">
        <v>0</v>
      </c>
      <c r="AA65" s="14">
        <v>2</v>
      </c>
      <c r="AB65" s="29">
        <v>1.4814814814814815E-2</v>
      </c>
    </row>
    <row r="66" spans="2:28">
      <c r="B66" s="24" t="s">
        <v>110</v>
      </c>
      <c r="C66" s="13">
        <v>5</v>
      </c>
      <c r="D66" s="29">
        <v>1.3528138528138528E-3</v>
      </c>
      <c r="E66" s="27">
        <v>3</v>
      </c>
      <c r="F66" s="29">
        <v>4.3988269794721412E-3</v>
      </c>
      <c r="G66" s="14">
        <v>0</v>
      </c>
      <c r="H66" s="29">
        <v>0</v>
      </c>
      <c r="I66" s="14">
        <v>2</v>
      </c>
      <c r="J66" s="29">
        <v>4.9019607843137254E-3</v>
      </c>
      <c r="T66" s="24" t="s">
        <v>68</v>
      </c>
      <c r="U66" s="13">
        <v>2</v>
      </c>
      <c r="V66" s="29">
        <v>3.937007874015748E-3</v>
      </c>
      <c r="W66" s="14">
        <v>0</v>
      </c>
      <c r="X66" s="29">
        <v>0</v>
      </c>
      <c r="Y66" s="14">
        <v>0</v>
      </c>
      <c r="Z66" s="29">
        <v>0</v>
      </c>
      <c r="AA66" s="14">
        <v>2</v>
      </c>
      <c r="AB66" s="29">
        <v>1.4814814814814815E-2</v>
      </c>
    </row>
    <row r="67" spans="2:28">
      <c r="B67" s="24" t="s">
        <v>105</v>
      </c>
      <c r="C67" s="13">
        <v>5</v>
      </c>
      <c r="D67" s="29">
        <v>1.3528138528138528E-3</v>
      </c>
      <c r="E67" s="27">
        <v>1</v>
      </c>
      <c r="F67" s="29">
        <v>1.4662756598240469E-3</v>
      </c>
      <c r="G67" s="14">
        <v>2</v>
      </c>
      <c r="H67" s="29">
        <v>7.6745970836531081E-4</v>
      </c>
      <c r="I67" s="14">
        <v>2</v>
      </c>
      <c r="J67" s="29">
        <v>4.9019607843137254E-3</v>
      </c>
      <c r="T67" s="24" t="s">
        <v>53</v>
      </c>
      <c r="U67" s="13">
        <v>2</v>
      </c>
      <c r="V67" s="29">
        <v>3.937007874015748E-3</v>
      </c>
      <c r="W67" s="14">
        <v>1</v>
      </c>
      <c r="X67" s="29">
        <v>4.329004329004329E-3</v>
      </c>
      <c r="Y67" s="14">
        <v>1</v>
      </c>
      <c r="Z67" s="29">
        <v>7.0422535211267616E-3</v>
      </c>
      <c r="AA67" s="14">
        <v>0</v>
      </c>
      <c r="AB67" s="29">
        <v>0</v>
      </c>
    </row>
    <row r="68" spans="2:28">
      <c r="B68" s="24" t="s">
        <v>89</v>
      </c>
      <c r="C68" s="13">
        <v>5</v>
      </c>
      <c r="D68" s="29">
        <v>1.3528138528138528E-3</v>
      </c>
      <c r="E68" s="27">
        <v>0</v>
      </c>
      <c r="F68" s="29">
        <v>0</v>
      </c>
      <c r="G68" s="14">
        <v>1</v>
      </c>
      <c r="H68" s="29">
        <v>3.8372985418265541E-4</v>
      </c>
      <c r="I68" s="14">
        <v>4</v>
      </c>
      <c r="J68" s="29">
        <v>9.8039215686274508E-3</v>
      </c>
      <c r="T68" s="24" t="s">
        <v>52</v>
      </c>
      <c r="U68" s="13">
        <v>2</v>
      </c>
      <c r="V68" s="29">
        <v>3.937007874015748E-3</v>
      </c>
      <c r="W68" s="14">
        <v>1</v>
      </c>
      <c r="X68" s="29">
        <v>4.329004329004329E-3</v>
      </c>
      <c r="Y68" s="14">
        <v>1</v>
      </c>
      <c r="Z68" s="29">
        <v>7.0422535211267616E-3</v>
      </c>
      <c r="AA68" s="14">
        <v>0</v>
      </c>
      <c r="AB68" s="29">
        <v>0</v>
      </c>
    </row>
    <row r="69" spans="2:28">
      <c r="B69" s="24" t="s">
        <v>78</v>
      </c>
      <c r="C69" s="13">
        <v>5</v>
      </c>
      <c r="D69" s="29">
        <v>1.3528138528138528E-3</v>
      </c>
      <c r="E69" s="27">
        <v>0</v>
      </c>
      <c r="F69" s="29">
        <v>0</v>
      </c>
      <c r="G69" s="14">
        <v>4</v>
      </c>
      <c r="H69" s="29">
        <v>1.5349194167306216E-3</v>
      </c>
      <c r="I69" s="14">
        <v>1</v>
      </c>
      <c r="J69" s="29">
        <v>2.4509803921568627E-3</v>
      </c>
      <c r="T69" s="24" t="s">
        <v>51</v>
      </c>
      <c r="U69" s="13">
        <v>2</v>
      </c>
      <c r="V69" s="29">
        <v>3.937007874015748E-3</v>
      </c>
      <c r="W69" s="14">
        <v>0</v>
      </c>
      <c r="X69" s="29">
        <v>0</v>
      </c>
      <c r="Y69" s="14">
        <v>0</v>
      </c>
      <c r="Z69" s="29">
        <v>0</v>
      </c>
      <c r="AA69" s="14">
        <v>2</v>
      </c>
      <c r="AB69" s="29">
        <v>1.4814814814814815E-2</v>
      </c>
    </row>
    <row r="70" spans="2:28">
      <c r="B70" s="24" t="s">
        <v>59</v>
      </c>
      <c r="C70" s="13">
        <v>5</v>
      </c>
      <c r="D70" s="29">
        <v>1.3528138528138528E-3</v>
      </c>
      <c r="E70" s="27">
        <v>2</v>
      </c>
      <c r="F70" s="29">
        <v>2.9325513196480938E-3</v>
      </c>
      <c r="G70" s="14">
        <v>2</v>
      </c>
      <c r="H70" s="29">
        <v>7.6745970836531081E-4</v>
      </c>
      <c r="I70" s="14">
        <v>1</v>
      </c>
      <c r="J70" s="29">
        <v>2.4509803921568627E-3</v>
      </c>
      <c r="T70" s="24" t="s">
        <v>45</v>
      </c>
      <c r="U70" s="13">
        <v>2</v>
      </c>
      <c r="V70" s="29">
        <v>3.937007874015748E-3</v>
      </c>
      <c r="W70" s="14">
        <v>0</v>
      </c>
      <c r="X70" s="29">
        <v>0</v>
      </c>
      <c r="Y70" s="14">
        <v>2</v>
      </c>
      <c r="Z70" s="29">
        <v>1.4084507042253523E-2</v>
      </c>
      <c r="AA70" s="14">
        <v>0</v>
      </c>
      <c r="AB70" s="29">
        <v>0</v>
      </c>
    </row>
    <row r="71" spans="2:28">
      <c r="B71" s="24" t="s">
        <v>179</v>
      </c>
      <c r="C71" s="13">
        <v>5</v>
      </c>
      <c r="D71" s="29">
        <v>1.3528138528138528E-3</v>
      </c>
      <c r="E71" s="27">
        <v>3</v>
      </c>
      <c r="F71" s="29">
        <v>4.3988269794721412E-3</v>
      </c>
      <c r="G71" s="14">
        <v>1</v>
      </c>
      <c r="H71" s="29">
        <v>3.8372985418265541E-4</v>
      </c>
      <c r="I71" s="14">
        <v>1</v>
      </c>
      <c r="J71" s="29">
        <v>2.4509803921568627E-3</v>
      </c>
      <c r="T71" s="24" t="s">
        <v>44</v>
      </c>
      <c r="U71" s="13">
        <v>2</v>
      </c>
      <c r="V71" s="29">
        <v>3.937007874015748E-3</v>
      </c>
      <c r="W71" s="14">
        <v>1</v>
      </c>
      <c r="X71" s="29">
        <v>4.329004329004329E-3</v>
      </c>
      <c r="Y71" s="14">
        <v>1</v>
      </c>
      <c r="Z71" s="29">
        <v>7.0422535211267616E-3</v>
      </c>
      <c r="AA71" s="14">
        <v>0</v>
      </c>
      <c r="AB71" s="29">
        <v>0</v>
      </c>
    </row>
    <row r="72" spans="2:28">
      <c r="B72" s="24" t="s">
        <v>180</v>
      </c>
      <c r="C72" s="13">
        <v>5</v>
      </c>
      <c r="D72" s="29">
        <v>1.3528138528138528E-3</v>
      </c>
      <c r="E72" s="27">
        <v>4</v>
      </c>
      <c r="F72" s="29">
        <v>5.8651026392961877E-3</v>
      </c>
      <c r="G72" s="14">
        <v>0</v>
      </c>
      <c r="H72" s="29">
        <v>0</v>
      </c>
      <c r="I72" s="14">
        <v>1</v>
      </c>
      <c r="J72" s="29">
        <v>2.4509803921568627E-3</v>
      </c>
      <c r="T72" s="24" t="s">
        <v>208</v>
      </c>
      <c r="U72" s="13">
        <v>2</v>
      </c>
      <c r="V72" s="29">
        <v>3.937007874015748E-3</v>
      </c>
      <c r="W72" s="14">
        <v>0</v>
      </c>
      <c r="X72" s="29">
        <v>0</v>
      </c>
      <c r="Y72" s="14">
        <v>2</v>
      </c>
      <c r="Z72" s="29">
        <v>1.4084507042253523E-2</v>
      </c>
      <c r="AA72" s="14">
        <v>0</v>
      </c>
      <c r="AB72" s="29">
        <v>0</v>
      </c>
    </row>
    <row r="73" spans="2:28">
      <c r="B73" s="24" t="s">
        <v>44</v>
      </c>
      <c r="C73" s="13">
        <v>5</v>
      </c>
      <c r="D73" s="29">
        <v>1.3528138528138528E-3</v>
      </c>
      <c r="E73" s="27">
        <v>2</v>
      </c>
      <c r="F73" s="29">
        <v>2.9325513196480938E-3</v>
      </c>
      <c r="G73" s="14">
        <v>3</v>
      </c>
      <c r="H73" s="29">
        <v>1.1511895625479663E-3</v>
      </c>
      <c r="I73" s="14">
        <v>0</v>
      </c>
      <c r="J73" s="29">
        <v>0</v>
      </c>
      <c r="T73" s="24" t="s">
        <v>209</v>
      </c>
      <c r="U73" s="13">
        <v>2</v>
      </c>
      <c r="V73" s="29">
        <v>3.937007874015748E-3</v>
      </c>
      <c r="W73" s="14">
        <v>2</v>
      </c>
      <c r="X73" s="29">
        <v>8.658008658008658E-3</v>
      </c>
      <c r="Y73" s="14">
        <v>0</v>
      </c>
      <c r="Z73" s="29">
        <v>0</v>
      </c>
      <c r="AA73" s="14">
        <v>0</v>
      </c>
      <c r="AB73" s="29">
        <v>0</v>
      </c>
    </row>
    <row r="74" spans="2:28" ht="24">
      <c r="B74" s="24" t="s">
        <v>134</v>
      </c>
      <c r="C74" s="13">
        <v>4</v>
      </c>
      <c r="D74" s="29">
        <v>1.0822510822510823E-3</v>
      </c>
      <c r="E74" s="27">
        <v>4</v>
      </c>
      <c r="F74" s="29">
        <v>5.8651026392961877E-3</v>
      </c>
      <c r="G74" s="14">
        <v>0</v>
      </c>
      <c r="H74" s="29">
        <v>0</v>
      </c>
      <c r="I74" s="14">
        <v>0</v>
      </c>
      <c r="J74" s="29">
        <v>0</v>
      </c>
      <c r="T74" s="24" t="s">
        <v>136</v>
      </c>
      <c r="U74" s="13">
        <v>1</v>
      </c>
      <c r="V74" s="29">
        <v>1.968503937007874E-3</v>
      </c>
      <c r="W74" s="14">
        <v>1</v>
      </c>
      <c r="X74" s="29">
        <v>4.329004329004329E-3</v>
      </c>
      <c r="Y74" s="14">
        <v>0</v>
      </c>
      <c r="Z74" s="29">
        <v>0</v>
      </c>
      <c r="AA74" s="14">
        <v>0</v>
      </c>
      <c r="AB74" s="29">
        <v>0</v>
      </c>
    </row>
    <row r="75" spans="2:28">
      <c r="B75" s="24" t="s">
        <v>122</v>
      </c>
      <c r="C75" s="13">
        <v>4</v>
      </c>
      <c r="D75" s="29">
        <v>1.0822510822510823E-3</v>
      </c>
      <c r="E75" s="27">
        <v>2</v>
      </c>
      <c r="F75" s="29">
        <v>2.9325513196480938E-3</v>
      </c>
      <c r="G75" s="14">
        <v>1</v>
      </c>
      <c r="H75" s="29">
        <v>3.8372985418265541E-4</v>
      </c>
      <c r="I75" s="14">
        <v>1</v>
      </c>
      <c r="J75" s="29">
        <v>2.4509803921568627E-3</v>
      </c>
      <c r="T75" s="24" t="s">
        <v>215</v>
      </c>
      <c r="U75" s="13">
        <v>1</v>
      </c>
      <c r="V75" s="29">
        <v>1.968503937007874E-3</v>
      </c>
      <c r="W75" s="14">
        <v>0</v>
      </c>
      <c r="X75" s="29">
        <v>0</v>
      </c>
      <c r="Y75" s="14">
        <v>0</v>
      </c>
      <c r="Z75" s="29">
        <v>0</v>
      </c>
      <c r="AA75" s="14">
        <v>1</v>
      </c>
      <c r="AB75" s="29">
        <v>7.4074074074074077E-3</v>
      </c>
    </row>
    <row r="76" spans="2:28">
      <c r="B76" s="24" t="s">
        <v>114</v>
      </c>
      <c r="C76" s="13">
        <v>4</v>
      </c>
      <c r="D76" s="29">
        <v>1.0822510822510823E-3</v>
      </c>
      <c r="E76" s="27">
        <v>4</v>
      </c>
      <c r="F76" s="29">
        <v>5.8651026392961877E-3</v>
      </c>
      <c r="G76" s="14">
        <v>0</v>
      </c>
      <c r="H76" s="29">
        <v>0</v>
      </c>
      <c r="I76" s="14">
        <v>0</v>
      </c>
      <c r="J76" s="29">
        <v>0</v>
      </c>
      <c r="T76" s="24" t="s">
        <v>188</v>
      </c>
      <c r="U76" s="13">
        <v>1</v>
      </c>
      <c r="V76" s="29">
        <v>1.968503937007874E-3</v>
      </c>
      <c r="W76" s="14">
        <v>0</v>
      </c>
      <c r="X76" s="29">
        <v>0</v>
      </c>
      <c r="Y76" s="14">
        <v>1</v>
      </c>
      <c r="Z76" s="29">
        <v>7.0422535211267616E-3</v>
      </c>
      <c r="AA76" s="14">
        <v>0</v>
      </c>
      <c r="AB76" s="29">
        <v>0</v>
      </c>
    </row>
    <row r="77" spans="2:28">
      <c r="B77" s="24" t="s">
        <v>103</v>
      </c>
      <c r="C77" s="13">
        <v>4</v>
      </c>
      <c r="D77" s="29">
        <v>1.0822510822510823E-3</v>
      </c>
      <c r="E77" s="27">
        <v>3</v>
      </c>
      <c r="F77" s="29">
        <v>4.3988269794721412E-3</v>
      </c>
      <c r="G77" s="14">
        <v>1</v>
      </c>
      <c r="H77" s="29">
        <v>3.8372985418265541E-4</v>
      </c>
      <c r="I77" s="14">
        <v>0</v>
      </c>
      <c r="J77" s="29">
        <v>0</v>
      </c>
      <c r="T77" s="24" t="s">
        <v>216</v>
      </c>
      <c r="U77" s="13">
        <v>1</v>
      </c>
      <c r="V77" s="29">
        <v>1.968503937007874E-3</v>
      </c>
      <c r="W77" s="14">
        <v>0</v>
      </c>
      <c r="X77" s="29">
        <v>0</v>
      </c>
      <c r="Y77" s="14">
        <v>0</v>
      </c>
      <c r="Z77" s="29">
        <v>0</v>
      </c>
      <c r="AA77" s="14">
        <v>1</v>
      </c>
      <c r="AB77" s="29">
        <v>7.4074074074074077E-3</v>
      </c>
    </row>
    <row r="78" spans="2:28">
      <c r="B78" s="24" t="s">
        <v>83</v>
      </c>
      <c r="C78" s="13">
        <v>4</v>
      </c>
      <c r="D78" s="29">
        <v>1.0822510822510823E-3</v>
      </c>
      <c r="E78" s="27">
        <v>2</v>
      </c>
      <c r="F78" s="29">
        <v>2.9325513196480938E-3</v>
      </c>
      <c r="G78" s="14">
        <v>2</v>
      </c>
      <c r="H78" s="29">
        <v>7.6745970836531081E-4</v>
      </c>
      <c r="I78" s="14">
        <v>0</v>
      </c>
      <c r="J78" s="29">
        <v>0</v>
      </c>
      <c r="T78" s="24" t="s">
        <v>130</v>
      </c>
      <c r="U78" s="13">
        <v>1</v>
      </c>
      <c r="V78" s="29">
        <v>1.968503937007874E-3</v>
      </c>
      <c r="W78" s="14">
        <v>0</v>
      </c>
      <c r="X78" s="29">
        <v>0</v>
      </c>
      <c r="Y78" s="14">
        <v>0</v>
      </c>
      <c r="Z78" s="29">
        <v>0</v>
      </c>
      <c r="AA78" s="14">
        <v>1</v>
      </c>
      <c r="AB78" s="29">
        <v>7.4074074074074077E-3</v>
      </c>
    </row>
    <row r="79" spans="2:28" ht="24">
      <c r="B79" s="24" t="s">
        <v>82</v>
      </c>
      <c r="C79" s="13">
        <v>4</v>
      </c>
      <c r="D79" s="29">
        <v>1.0822510822510823E-3</v>
      </c>
      <c r="E79" s="27">
        <v>2</v>
      </c>
      <c r="F79" s="29">
        <v>2.9325513196480938E-3</v>
      </c>
      <c r="G79" s="14">
        <v>0</v>
      </c>
      <c r="H79" s="29">
        <v>0</v>
      </c>
      <c r="I79" s="14">
        <v>2</v>
      </c>
      <c r="J79" s="29">
        <v>4.9019607843137254E-3</v>
      </c>
      <c r="T79" s="24" t="s">
        <v>128</v>
      </c>
      <c r="U79" s="13">
        <v>1</v>
      </c>
      <c r="V79" s="29">
        <v>1.968503937007874E-3</v>
      </c>
      <c r="W79" s="14">
        <v>0</v>
      </c>
      <c r="X79" s="29">
        <v>0</v>
      </c>
      <c r="Y79" s="14">
        <v>0</v>
      </c>
      <c r="Z79" s="29">
        <v>0</v>
      </c>
      <c r="AA79" s="14">
        <v>1</v>
      </c>
      <c r="AB79" s="29">
        <v>7.4074074074074077E-3</v>
      </c>
    </row>
    <row r="80" spans="2:28">
      <c r="B80" s="24" t="s">
        <v>181</v>
      </c>
      <c r="C80" s="13">
        <v>4</v>
      </c>
      <c r="D80" s="29">
        <v>1.0822510822510823E-3</v>
      </c>
      <c r="E80" s="27">
        <v>4</v>
      </c>
      <c r="F80" s="29">
        <v>5.8651026392961877E-3</v>
      </c>
      <c r="G80" s="14">
        <v>0</v>
      </c>
      <c r="H80" s="29">
        <v>0</v>
      </c>
      <c r="I80" s="14">
        <v>0</v>
      </c>
      <c r="J80" s="29">
        <v>0</v>
      </c>
      <c r="T80" s="24" t="s">
        <v>123</v>
      </c>
      <c r="U80" s="13">
        <v>1</v>
      </c>
      <c r="V80" s="29">
        <v>1.968503937007874E-3</v>
      </c>
      <c r="W80" s="14">
        <v>1</v>
      </c>
      <c r="X80" s="29">
        <v>4.329004329004329E-3</v>
      </c>
      <c r="Y80" s="14">
        <v>0</v>
      </c>
      <c r="Z80" s="29">
        <v>0</v>
      </c>
      <c r="AA80" s="14">
        <v>0</v>
      </c>
      <c r="AB80" s="29">
        <v>0</v>
      </c>
    </row>
    <row r="81" spans="2:29" ht="36">
      <c r="B81" s="24" t="s">
        <v>182</v>
      </c>
      <c r="C81" s="13">
        <v>4</v>
      </c>
      <c r="D81" s="29">
        <v>1.0822510822510823E-3</v>
      </c>
      <c r="E81" s="27">
        <v>4</v>
      </c>
      <c r="F81" s="29">
        <v>5.8651026392961877E-3</v>
      </c>
      <c r="G81" s="14">
        <v>0</v>
      </c>
      <c r="H81" s="29">
        <v>0</v>
      </c>
      <c r="I81" s="14">
        <v>0</v>
      </c>
      <c r="J81" s="29">
        <v>0</v>
      </c>
      <c r="T81" s="24" t="s">
        <v>120</v>
      </c>
      <c r="U81" s="13">
        <v>1</v>
      </c>
      <c r="V81" s="29">
        <v>1.968503937007874E-3</v>
      </c>
      <c r="W81" s="14">
        <v>0</v>
      </c>
      <c r="X81" s="29">
        <v>0</v>
      </c>
      <c r="Y81" s="14">
        <v>0</v>
      </c>
      <c r="Z81" s="29">
        <v>0</v>
      </c>
      <c r="AA81" s="14">
        <v>1</v>
      </c>
      <c r="AB81" s="29">
        <v>7.4074074074074077E-3</v>
      </c>
    </row>
    <row r="82" spans="2:29" ht="24">
      <c r="B82" s="24" t="s">
        <v>56</v>
      </c>
      <c r="C82" s="13">
        <v>4</v>
      </c>
      <c r="D82" s="29">
        <v>1.0822510822510823E-3</v>
      </c>
      <c r="E82" s="27">
        <v>4</v>
      </c>
      <c r="F82" s="29">
        <v>5.8651026392961877E-3</v>
      </c>
      <c r="G82" s="14">
        <v>0</v>
      </c>
      <c r="H82" s="29">
        <v>0</v>
      </c>
      <c r="I82" s="14">
        <v>0</v>
      </c>
      <c r="J82" s="29">
        <v>0</v>
      </c>
      <c r="T82" s="24" t="s">
        <v>191</v>
      </c>
      <c r="U82" s="13">
        <v>1</v>
      </c>
      <c r="V82" s="29">
        <v>1.968503937007874E-3</v>
      </c>
      <c r="W82" s="14">
        <v>0</v>
      </c>
      <c r="X82" s="29">
        <v>0</v>
      </c>
      <c r="Y82" s="14">
        <v>1</v>
      </c>
      <c r="Z82" s="29">
        <v>7.0422535211267616E-3</v>
      </c>
      <c r="AA82" s="14">
        <v>0</v>
      </c>
      <c r="AB82" s="29">
        <v>0</v>
      </c>
    </row>
    <row r="83" spans="2:29">
      <c r="B83" s="24" t="s">
        <v>53</v>
      </c>
      <c r="C83" s="13">
        <v>4</v>
      </c>
      <c r="D83" s="29">
        <v>1.0822510822510823E-3</v>
      </c>
      <c r="E83" s="27">
        <v>3</v>
      </c>
      <c r="F83" s="29">
        <v>4.3988269794721412E-3</v>
      </c>
      <c r="G83" s="14">
        <v>1</v>
      </c>
      <c r="H83" s="29">
        <v>3.8372985418265541E-4</v>
      </c>
      <c r="I83" s="14">
        <v>0</v>
      </c>
      <c r="J83" s="29">
        <v>0</v>
      </c>
      <c r="T83" s="24" t="s">
        <v>219</v>
      </c>
      <c r="U83" s="13">
        <v>1</v>
      </c>
      <c r="V83" s="29">
        <v>1.968503937007874E-3</v>
      </c>
      <c r="W83" s="14">
        <v>0</v>
      </c>
      <c r="X83" s="29">
        <v>0</v>
      </c>
      <c r="Y83" s="14">
        <v>0</v>
      </c>
      <c r="Z83" s="29">
        <v>0</v>
      </c>
      <c r="AA83" s="14">
        <v>1</v>
      </c>
      <c r="AB83" s="29">
        <v>7.4074074074074077E-3</v>
      </c>
    </row>
    <row r="84" spans="2:29">
      <c r="B84" s="24" t="s">
        <v>169</v>
      </c>
      <c r="C84" s="13">
        <v>4</v>
      </c>
      <c r="D84" s="29">
        <v>1.0822510822510823E-3</v>
      </c>
      <c r="E84" s="27">
        <v>0</v>
      </c>
      <c r="F84" s="29">
        <v>0</v>
      </c>
      <c r="G84" s="14">
        <v>2</v>
      </c>
      <c r="H84" s="29">
        <v>7.6745970836531081E-4</v>
      </c>
      <c r="I84" s="14">
        <v>2</v>
      </c>
      <c r="J84" s="29">
        <v>4.9019607843137254E-3</v>
      </c>
      <c r="T84" s="24" t="s">
        <v>168</v>
      </c>
      <c r="U84" s="13">
        <v>1</v>
      </c>
      <c r="V84" s="29">
        <v>1.968503937007874E-3</v>
      </c>
      <c r="W84" s="14">
        <v>0</v>
      </c>
      <c r="X84" s="29">
        <v>0</v>
      </c>
      <c r="Y84" s="14">
        <v>1</v>
      </c>
      <c r="Z84" s="29">
        <v>7.0422535211267616E-3</v>
      </c>
      <c r="AA84" s="14">
        <v>0</v>
      </c>
      <c r="AB84" s="29">
        <v>0</v>
      </c>
    </row>
    <row r="85" spans="2:29" ht="24">
      <c r="B85" s="24" t="s">
        <v>183</v>
      </c>
      <c r="C85" s="13">
        <v>4</v>
      </c>
      <c r="D85" s="29">
        <v>1.0822510822510823E-3</v>
      </c>
      <c r="E85" s="27">
        <v>0</v>
      </c>
      <c r="F85" s="29">
        <v>0</v>
      </c>
      <c r="G85" s="14">
        <v>4</v>
      </c>
      <c r="H85" s="29">
        <v>1.5349194167306216E-3</v>
      </c>
      <c r="I85" s="14">
        <v>0</v>
      </c>
      <c r="J85" s="29">
        <v>0</v>
      </c>
      <c r="T85" s="24" t="s">
        <v>111</v>
      </c>
      <c r="U85" s="13">
        <v>1</v>
      </c>
      <c r="V85" s="29">
        <v>1.968503937007874E-3</v>
      </c>
      <c r="W85" s="14">
        <v>0</v>
      </c>
      <c r="X85" s="29">
        <v>0</v>
      </c>
      <c r="Y85" s="14">
        <v>1</v>
      </c>
      <c r="Z85" s="29">
        <v>7.0422535211267616E-3</v>
      </c>
      <c r="AA85" s="14">
        <v>0</v>
      </c>
      <c r="AB85" s="29">
        <v>0</v>
      </c>
    </row>
    <row r="86" spans="2:29">
      <c r="B86" s="24" t="s">
        <v>38</v>
      </c>
      <c r="C86" s="13">
        <v>4</v>
      </c>
      <c r="D86" s="29">
        <v>1.0822510822510823E-3</v>
      </c>
      <c r="E86" s="27">
        <v>2</v>
      </c>
      <c r="F86" s="29">
        <v>2.9325513196480938E-3</v>
      </c>
      <c r="G86" s="14">
        <v>1</v>
      </c>
      <c r="H86" s="29">
        <v>3.8372985418265541E-4</v>
      </c>
      <c r="I86" s="14">
        <v>1</v>
      </c>
      <c r="J86" s="29">
        <v>2.4509803921568627E-3</v>
      </c>
      <c r="T86" s="24" t="s">
        <v>105</v>
      </c>
      <c r="U86" s="13">
        <v>1</v>
      </c>
      <c r="V86" s="29">
        <v>1.968503937007874E-3</v>
      </c>
      <c r="W86" s="14">
        <v>0</v>
      </c>
      <c r="X86" s="29">
        <v>0</v>
      </c>
      <c r="Y86" s="14">
        <v>1</v>
      </c>
      <c r="Z86" s="29">
        <v>7.0422535211267616E-3</v>
      </c>
      <c r="AA86" s="14">
        <v>0</v>
      </c>
      <c r="AB86" s="29">
        <v>0</v>
      </c>
    </row>
    <row r="87" spans="2:29" ht="24">
      <c r="B87" s="24" t="s">
        <v>184</v>
      </c>
      <c r="C87" s="13">
        <v>4</v>
      </c>
      <c r="D87" s="29">
        <v>1.0822510822510823E-3</v>
      </c>
      <c r="E87" s="27">
        <v>2</v>
      </c>
      <c r="F87" s="29">
        <v>2.9325513196480938E-3</v>
      </c>
      <c r="G87" s="14">
        <v>2</v>
      </c>
      <c r="H87" s="29">
        <v>7.6745970836531081E-4</v>
      </c>
      <c r="I87" s="14">
        <v>0</v>
      </c>
      <c r="J87" s="29">
        <v>0</v>
      </c>
      <c r="T87" s="24" t="s">
        <v>104</v>
      </c>
      <c r="U87" s="13">
        <v>1</v>
      </c>
      <c r="V87" s="29">
        <v>1.968503937007874E-3</v>
      </c>
      <c r="W87" s="14">
        <v>1</v>
      </c>
      <c r="X87" s="29">
        <v>4.329004329004329E-3</v>
      </c>
      <c r="Y87" s="14">
        <v>0</v>
      </c>
      <c r="Z87" s="29">
        <v>0</v>
      </c>
      <c r="AA87" s="14">
        <v>0</v>
      </c>
      <c r="AB87" s="29">
        <v>0</v>
      </c>
    </row>
    <row r="88" spans="2:29">
      <c r="B88" s="24" t="s">
        <v>27</v>
      </c>
      <c r="C88" s="13">
        <v>4</v>
      </c>
      <c r="D88" s="29">
        <v>1.0822510822510823E-3</v>
      </c>
      <c r="E88" s="27">
        <v>3</v>
      </c>
      <c r="F88" s="29">
        <v>4.3988269794721412E-3</v>
      </c>
      <c r="G88" s="14">
        <v>1</v>
      </c>
      <c r="H88" s="29">
        <v>3.8372985418265541E-4</v>
      </c>
      <c r="I88" s="14">
        <v>0</v>
      </c>
      <c r="J88" s="29">
        <v>0</v>
      </c>
      <c r="T88" s="24" t="s">
        <v>223</v>
      </c>
      <c r="U88" s="13">
        <v>1</v>
      </c>
      <c r="V88" s="29">
        <v>1.968503937007874E-3</v>
      </c>
      <c r="W88" s="14">
        <v>0</v>
      </c>
      <c r="X88" s="29">
        <v>0</v>
      </c>
      <c r="Y88" s="14">
        <v>1</v>
      </c>
      <c r="Z88" s="29">
        <v>7.0422535211267616E-3</v>
      </c>
      <c r="AA88" s="14">
        <v>0</v>
      </c>
      <c r="AB88" s="29">
        <v>0</v>
      </c>
    </row>
    <row r="89" spans="2:29">
      <c r="B89" s="24" t="s">
        <v>130</v>
      </c>
      <c r="C89" s="13">
        <v>3</v>
      </c>
      <c r="D89" s="29">
        <v>8.1168831168831163E-4</v>
      </c>
      <c r="E89" s="27">
        <v>0</v>
      </c>
      <c r="F89" s="29">
        <v>0</v>
      </c>
      <c r="G89" s="14">
        <v>1</v>
      </c>
      <c r="H89" s="29">
        <v>3.8372985418265541E-4</v>
      </c>
      <c r="I89" s="14">
        <v>2</v>
      </c>
      <c r="J89" s="29">
        <v>4.9019607843137254E-3</v>
      </c>
      <c r="T89" s="24" t="s">
        <v>98</v>
      </c>
      <c r="U89" s="13">
        <v>1</v>
      </c>
      <c r="V89" s="29">
        <v>1.968503937007874E-3</v>
      </c>
      <c r="W89" s="14">
        <v>1</v>
      </c>
      <c r="X89" s="29">
        <v>4.329004329004329E-3</v>
      </c>
      <c r="Y89" s="14">
        <v>0</v>
      </c>
      <c r="Z89" s="29">
        <v>0</v>
      </c>
      <c r="AA89" s="14">
        <v>0</v>
      </c>
      <c r="AB89" s="29">
        <v>0</v>
      </c>
    </row>
    <row r="90" spans="2:29" ht="24">
      <c r="B90" s="24" t="s">
        <v>185</v>
      </c>
      <c r="C90" s="13">
        <v>3</v>
      </c>
      <c r="D90" s="29">
        <v>8.1168831168831163E-4</v>
      </c>
      <c r="E90" s="27">
        <v>3</v>
      </c>
      <c r="F90" s="29">
        <v>4.3988269794721412E-3</v>
      </c>
      <c r="G90" s="14">
        <v>0</v>
      </c>
      <c r="H90" s="29">
        <v>0</v>
      </c>
      <c r="I90" s="14">
        <v>0</v>
      </c>
      <c r="J90" s="29">
        <v>0</v>
      </c>
      <c r="T90" s="24" t="s">
        <v>97</v>
      </c>
      <c r="U90" s="13">
        <v>1</v>
      </c>
      <c r="V90" s="29">
        <v>1.968503937007874E-3</v>
      </c>
      <c r="W90" s="14">
        <v>1</v>
      </c>
      <c r="X90" s="29">
        <v>4.329004329004329E-3</v>
      </c>
      <c r="Y90" s="14">
        <v>0</v>
      </c>
      <c r="Z90" s="29">
        <v>0</v>
      </c>
      <c r="AA90" s="14">
        <v>0</v>
      </c>
      <c r="AB90" s="29">
        <v>0</v>
      </c>
    </row>
    <row r="91" spans="2:29">
      <c r="B91" s="24" t="s">
        <v>168</v>
      </c>
      <c r="C91" s="13">
        <v>3</v>
      </c>
      <c r="D91" s="29">
        <v>8.1168831168831163E-4</v>
      </c>
      <c r="E91" s="27">
        <v>0</v>
      </c>
      <c r="F91" s="29">
        <v>0</v>
      </c>
      <c r="G91" s="14">
        <v>1</v>
      </c>
      <c r="H91" s="29">
        <v>3.8372985418265541E-4</v>
      </c>
      <c r="I91" s="14">
        <v>2</v>
      </c>
      <c r="J91" s="29">
        <v>4.9019607843137254E-3</v>
      </c>
      <c r="T91" s="24" t="s">
        <v>93</v>
      </c>
      <c r="U91" s="13">
        <v>1</v>
      </c>
      <c r="V91" s="29">
        <v>1.968503937007874E-3</v>
      </c>
      <c r="W91" s="14">
        <v>0</v>
      </c>
      <c r="X91" s="29">
        <v>0</v>
      </c>
      <c r="Y91" s="14">
        <v>1</v>
      </c>
      <c r="Z91" s="29">
        <v>7.0422535211267616E-3</v>
      </c>
      <c r="AA91" s="14">
        <v>0</v>
      </c>
      <c r="AB91" s="29">
        <v>0</v>
      </c>
      <c r="AC91" s="8"/>
    </row>
    <row r="92" spans="2:29">
      <c r="B92" s="24" t="s">
        <v>113</v>
      </c>
      <c r="C92" s="13">
        <v>3</v>
      </c>
      <c r="D92" s="29">
        <v>8.1168831168831163E-4</v>
      </c>
      <c r="E92" s="27">
        <v>1</v>
      </c>
      <c r="F92" s="29">
        <v>1.4662756598240469E-3</v>
      </c>
      <c r="G92" s="14">
        <v>0</v>
      </c>
      <c r="H92" s="29">
        <v>0</v>
      </c>
      <c r="I92" s="14">
        <v>2</v>
      </c>
      <c r="J92" s="29">
        <v>4.9019607843137254E-3</v>
      </c>
      <c r="T92" s="24" t="s">
        <v>226</v>
      </c>
      <c r="U92" s="13">
        <v>1</v>
      </c>
      <c r="V92" s="29">
        <v>1.968503937007874E-3</v>
      </c>
      <c r="W92" s="14">
        <v>1</v>
      </c>
      <c r="X92" s="29">
        <v>4.329004329004329E-3</v>
      </c>
      <c r="Y92" s="14">
        <v>0</v>
      </c>
      <c r="Z92" s="29">
        <v>0</v>
      </c>
      <c r="AA92" s="14">
        <v>0</v>
      </c>
      <c r="AB92" s="29">
        <v>0</v>
      </c>
      <c r="AC92" s="8"/>
    </row>
    <row r="93" spans="2:29">
      <c r="B93" s="24" t="s">
        <v>99</v>
      </c>
      <c r="C93" s="13">
        <v>3</v>
      </c>
      <c r="D93" s="29">
        <v>8.1168831168831163E-4</v>
      </c>
      <c r="E93" s="27">
        <v>0</v>
      </c>
      <c r="F93" s="29">
        <v>0</v>
      </c>
      <c r="G93" s="14">
        <v>3</v>
      </c>
      <c r="H93" s="29">
        <v>1.1511895625479663E-3</v>
      </c>
      <c r="I93" s="14">
        <v>0</v>
      </c>
      <c r="J93" s="29">
        <v>0</v>
      </c>
      <c r="T93" s="24" t="s">
        <v>227</v>
      </c>
      <c r="U93" s="13">
        <v>1</v>
      </c>
      <c r="V93" s="29">
        <v>1.968503937007874E-3</v>
      </c>
      <c r="W93" s="14">
        <v>1</v>
      </c>
      <c r="X93" s="29">
        <v>4.329004329004329E-3</v>
      </c>
      <c r="Y93" s="14">
        <v>0</v>
      </c>
      <c r="Z93" s="29">
        <v>0</v>
      </c>
      <c r="AA93" s="14">
        <v>0</v>
      </c>
      <c r="AB93" s="29">
        <v>0</v>
      </c>
      <c r="AC93" s="8"/>
    </row>
    <row r="94" spans="2:29">
      <c r="B94" s="24" t="s">
        <v>95</v>
      </c>
      <c r="C94" s="13">
        <v>3</v>
      </c>
      <c r="D94" s="29">
        <v>8.1168831168831163E-4</v>
      </c>
      <c r="E94" s="27">
        <v>3</v>
      </c>
      <c r="F94" s="29">
        <v>4.3988269794721412E-3</v>
      </c>
      <c r="G94" s="14">
        <v>0</v>
      </c>
      <c r="H94" s="29">
        <v>0</v>
      </c>
      <c r="I94" s="14">
        <v>0</v>
      </c>
      <c r="J94" s="29">
        <v>0</v>
      </c>
      <c r="T94" s="24" t="s">
        <v>228</v>
      </c>
      <c r="U94" s="13">
        <v>1</v>
      </c>
      <c r="V94" s="29">
        <v>1.968503937007874E-3</v>
      </c>
      <c r="W94" s="14">
        <v>1</v>
      </c>
      <c r="X94" s="29">
        <v>4.329004329004329E-3</v>
      </c>
      <c r="Y94" s="14">
        <v>0</v>
      </c>
      <c r="Z94" s="29">
        <v>0</v>
      </c>
      <c r="AA94" s="14">
        <v>0</v>
      </c>
      <c r="AB94" s="29">
        <v>0</v>
      </c>
      <c r="AC94" s="8"/>
    </row>
    <row r="95" spans="2:29" ht="24">
      <c r="B95" s="24" t="s">
        <v>91</v>
      </c>
      <c r="C95" s="13">
        <v>3</v>
      </c>
      <c r="D95" s="29">
        <v>8.1168831168831163E-4</v>
      </c>
      <c r="E95" s="27">
        <v>0</v>
      </c>
      <c r="F95" s="29">
        <v>0</v>
      </c>
      <c r="G95" s="14">
        <v>1</v>
      </c>
      <c r="H95" s="29">
        <v>3.8372985418265541E-4</v>
      </c>
      <c r="I95" s="14">
        <v>2</v>
      </c>
      <c r="J95" s="29">
        <v>4.9019607843137254E-3</v>
      </c>
      <c r="T95" s="24" t="s">
        <v>229</v>
      </c>
      <c r="U95" s="13">
        <v>1</v>
      </c>
      <c r="V95" s="29">
        <v>1.968503937007874E-3</v>
      </c>
      <c r="W95" s="14">
        <v>1</v>
      </c>
      <c r="X95" s="29">
        <v>4.329004329004329E-3</v>
      </c>
      <c r="Y95" s="14">
        <v>0</v>
      </c>
      <c r="Z95" s="29">
        <v>0</v>
      </c>
      <c r="AA95" s="14">
        <v>0</v>
      </c>
      <c r="AB95" s="29">
        <v>0</v>
      </c>
      <c r="AC95" s="8"/>
    </row>
    <row r="96" spans="2:29">
      <c r="B96" s="24" t="s">
        <v>86</v>
      </c>
      <c r="C96" s="13">
        <v>3</v>
      </c>
      <c r="D96" s="29">
        <v>8.1168831168831163E-4</v>
      </c>
      <c r="E96" s="27">
        <v>0</v>
      </c>
      <c r="F96" s="29">
        <v>0</v>
      </c>
      <c r="G96" s="14">
        <v>0</v>
      </c>
      <c r="H96" s="29">
        <v>0</v>
      </c>
      <c r="I96" s="14">
        <v>3</v>
      </c>
      <c r="J96" s="29">
        <v>7.3529411764705873E-3</v>
      </c>
      <c r="T96" s="24" t="s">
        <v>230</v>
      </c>
      <c r="U96" s="13">
        <v>1</v>
      </c>
      <c r="V96" s="29">
        <v>1.968503937007874E-3</v>
      </c>
      <c r="W96" s="14">
        <v>0</v>
      </c>
      <c r="X96" s="29">
        <v>0</v>
      </c>
      <c r="Y96" s="14">
        <v>0</v>
      </c>
      <c r="Z96" s="29">
        <v>0</v>
      </c>
      <c r="AA96" s="14">
        <v>1</v>
      </c>
      <c r="AB96" s="29">
        <v>7.4074074074074077E-3</v>
      </c>
      <c r="AC96" s="8"/>
    </row>
    <row r="97" spans="2:29">
      <c r="B97" s="24" t="s">
        <v>73</v>
      </c>
      <c r="C97" s="13">
        <v>3</v>
      </c>
      <c r="D97" s="29">
        <v>8.1168831168831163E-4</v>
      </c>
      <c r="E97" s="27">
        <v>0</v>
      </c>
      <c r="F97" s="29">
        <v>0</v>
      </c>
      <c r="G97" s="14">
        <v>2</v>
      </c>
      <c r="H97" s="29">
        <v>7.6745970836531081E-4</v>
      </c>
      <c r="I97" s="14">
        <v>1</v>
      </c>
      <c r="J97" s="29">
        <v>2.4509803921568627E-3</v>
      </c>
      <c r="T97" s="24" t="s">
        <v>231</v>
      </c>
      <c r="U97" s="13">
        <v>1</v>
      </c>
      <c r="V97" s="29">
        <v>1.968503937007874E-3</v>
      </c>
      <c r="W97" s="14">
        <v>1</v>
      </c>
      <c r="X97" s="29">
        <v>4.329004329004329E-3</v>
      </c>
      <c r="Y97" s="14">
        <v>0</v>
      </c>
      <c r="Z97" s="29">
        <v>0</v>
      </c>
      <c r="AA97" s="14">
        <v>0</v>
      </c>
      <c r="AB97" s="29">
        <v>0</v>
      </c>
      <c r="AC97" s="8"/>
    </row>
    <row r="98" spans="2:29">
      <c r="B98" s="24" t="s">
        <v>37</v>
      </c>
      <c r="C98" s="13">
        <v>3</v>
      </c>
      <c r="D98" s="29">
        <v>8.1168831168831163E-4</v>
      </c>
      <c r="E98" s="27">
        <v>1</v>
      </c>
      <c r="F98" s="29">
        <v>1.4662756598240469E-3</v>
      </c>
      <c r="G98" s="14">
        <v>1</v>
      </c>
      <c r="H98" s="29">
        <v>3.8372985418265541E-4</v>
      </c>
      <c r="I98" s="14">
        <v>1</v>
      </c>
      <c r="J98" s="29">
        <v>2.4509803921568627E-3</v>
      </c>
      <c r="T98" s="24" t="s">
        <v>76</v>
      </c>
      <c r="U98" s="13">
        <v>1</v>
      </c>
      <c r="V98" s="29">
        <v>1.968503937007874E-3</v>
      </c>
      <c r="W98" s="14">
        <v>0</v>
      </c>
      <c r="X98" s="29">
        <v>0</v>
      </c>
      <c r="Y98" s="14">
        <v>0</v>
      </c>
      <c r="Z98" s="29">
        <v>0</v>
      </c>
      <c r="AA98" s="14">
        <v>1</v>
      </c>
      <c r="AB98" s="29">
        <v>7.4074074074074077E-3</v>
      </c>
      <c r="AC98" s="8"/>
    </row>
    <row r="99" spans="2:29">
      <c r="B99" s="24" t="s">
        <v>186</v>
      </c>
      <c r="C99" s="13">
        <v>3</v>
      </c>
      <c r="D99" s="29">
        <v>8.1168831168831163E-4</v>
      </c>
      <c r="E99" s="27">
        <v>0</v>
      </c>
      <c r="F99" s="29">
        <v>0</v>
      </c>
      <c r="G99" s="14">
        <v>0</v>
      </c>
      <c r="H99" s="29">
        <v>0</v>
      </c>
      <c r="I99" s="14">
        <v>3</v>
      </c>
      <c r="J99" s="29">
        <v>7.3529411764705873E-3</v>
      </c>
      <c r="T99" s="24" t="s">
        <v>233</v>
      </c>
      <c r="U99" s="13">
        <v>1</v>
      </c>
      <c r="V99" s="29">
        <v>1.968503937007874E-3</v>
      </c>
      <c r="W99" s="14">
        <v>0</v>
      </c>
      <c r="X99" s="29">
        <v>0</v>
      </c>
      <c r="Y99" s="14">
        <v>0</v>
      </c>
      <c r="Z99" s="29">
        <v>0</v>
      </c>
      <c r="AA99" s="14">
        <v>1</v>
      </c>
      <c r="AB99" s="29">
        <v>7.4074074074074077E-3</v>
      </c>
      <c r="AC99" s="8"/>
    </row>
    <row r="100" spans="2:29">
      <c r="B100" s="24" t="s">
        <v>28</v>
      </c>
      <c r="C100" s="13">
        <v>3</v>
      </c>
      <c r="D100" s="29">
        <v>8.1168831168831163E-4</v>
      </c>
      <c r="E100" s="27">
        <v>0</v>
      </c>
      <c r="F100" s="29">
        <v>0</v>
      </c>
      <c r="G100" s="14">
        <v>2</v>
      </c>
      <c r="H100" s="29">
        <v>7.6745970836531081E-4</v>
      </c>
      <c r="I100" s="14">
        <v>1</v>
      </c>
      <c r="J100" s="29">
        <v>2.4509803921568627E-3</v>
      </c>
      <c r="T100" s="24" t="s">
        <v>237</v>
      </c>
      <c r="U100" s="13">
        <v>1</v>
      </c>
      <c r="V100" s="29">
        <v>1.968503937007874E-3</v>
      </c>
      <c r="W100" s="14">
        <v>1</v>
      </c>
      <c r="X100" s="29">
        <v>4.329004329004329E-3</v>
      </c>
      <c r="Y100" s="14">
        <v>0</v>
      </c>
      <c r="Z100" s="29">
        <v>0</v>
      </c>
      <c r="AA100" s="14">
        <v>0</v>
      </c>
      <c r="AB100" s="29">
        <v>0</v>
      </c>
      <c r="AC100" s="8"/>
    </row>
    <row r="101" spans="2:29" ht="24">
      <c r="B101" s="24" t="s">
        <v>140</v>
      </c>
      <c r="C101" s="13">
        <v>2</v>
      </c>
      <c r="D101" s="29">
        <v>5.4112554112554113E-4</v>
      </c>
      <c r="E101" s="27">
        <v>0</v>
      </c>
      <c r="F101" s="29">
        <v>0</v>
      </c>
      <c r="G101" s="14">
        <v>2</v>
      </c>
      <c r="H101" s="29">
        <v>7.6745970836531081E-4</v>
      </c>
      <c r="I101" s="14">
        <v>0</v>
      </c>
      <c r="J101" s="29">
        <v>0</v>
      </c>
      <c r="T101" s="24" t="s">
        <v>59</v>
      </c>
      <c r="U101" s="13">
        <v>1</v>
      </c>
      <c r="V101" s="29">
        <v>1.968503937007874E-3</v>
      </c>
      <c r="W101" s="14">
        <v>0</v>
      </c>
      <c r="X101" s="29">
        <v>0</v>
      </c>
      <c r="Y101" s="14">
        <v>0</v>
      </c>
      <c r="Z101" s="29">
        <v>0</v>
      </c>
      <c r="AA101" s="14">
        <v>1</v>
      </c>
      <c r="AB101" s="29">
        <v>7.4074074074074077E-3</v>
      </c>
      <c r="AC101" s="8"/>
    </row>
    <row r="102" spans="2:29">
      <c r="B102" s="24" t="s">
        <v>187</v>
      </c>
      <c r="C102" s="13">
        <v>2</v>
      </c>
      <c r="D102" s="29">
        <v>5.4112554112554113E-4</v>
      </c>
      <c r="E102" s="27">
        <v>2</v>
      </c>
      <c r="F102" s="29">
        <v>2.9325513196480938E-3</v>
      </c>
      <c r="G102" s="14">
        <v>0</v>
      </c>
      <c r="H102" s="29">
        <v>0</v>
      </c>
      <c r="I102" s="14">
        <v>0</v>
      </c>
      <c r="J102" s="29">
        <v>0</v>
      </c>
      <c r="T102" s="24" t="s">
        <v>241</v>
      </c>
      <c r="U102" s="13">
        <v>1</v>
      </c>
      <c r="V102" s="29">
        <v>1.968503937007874E-3</v>
      </c>
      <c r="W102" s="14">
        <v>0</v>
      </c>
      <c r="X102" s="29">
        <v>0</v>
      </c>
      <c r="Y102" s="14">
        <v>0</v>
      </c>
      <c r="Z102" s="29">
        <v>0</v>
      </c>
      <c r="AA102" s="14">
        <v>1</v>
      </c>
      <c r="AB102" s="29">
        <v>7.4074074074074077E-3</v>
      </c>
      <c r="AC102" s="8"/>
    </row>
    <row r="103" spans="2:29">
      <c r="B103" s="24" t="s">
        <v>188</v>
      </c>
      <c r="C103" s="13">
        <v>2</v>
      </c>
      <c r="D103" s="29">
        <v>5.4112554112554113E-4</v>
      </c>
      <c r="E103" s="27">
        <v>0</v>
      </c>
      <c r="F103" s="29">
        <v>0</v>
      </c>
      <c r="G103" s="14">
        <v>2</v>
      </c>
      <c r="H103" s="29">
        <v>7.6745970836531081E-4</v>
      </c>
      <c r="I103" s="14">
        <v>0</v>
      </c>
      <c r="J103" s="29">
        <v>0</v>
      </c>
      <c r="T103" s="24" t="s">
        <v>244</v>
      </c>
      <c r="U103" s="13">
        <v>1</v>
      </c>
      <c r="V103" s="29">
        <v>1.968503937007874E-3</v>
      </c>
      <c r="W103" s="14">
        <v>0</v>
      </c>
      <c r="X103" s="29">
        <v>0</v>
      </c>
      <c r="Y103" s="14">
        <v>1</v>
      </c>
      <c r="Z103" s="29">
        <v>7.0422535211267616E-3</v>
      </c>
      <c r="AA103" s="14">
        <v>0</v>
      </c>
      <c r="AB103" s="29">
        <v>0</v>
      </c>
      <c r="AC103" s="8"/>
    </row>
    <row r="104" spans="2:29">
      <c r="B104" s="24" t="s">
        <v>189</v>
      </c>
      <c r="C104" s="13">
        <v>2</v>
      </c>
      <c r="D104" s="29">
        <v>5.4112554112554113E-4</v>
      </c>
      <c r="E104" s="27">
        <v>0</v>
      </c>
      <c r="F104" s="29">
        <v>0</v>
      </c>
      <c r="G104" s="14">
        <v>0</v>
      </c>
      <c r="H104" s="29">
        <v>0</v>
      </c>
      <c r="I104" s="14">
        <v>2</v>
      </c>
      <c r="J104" s="29">
        <v>4.9019607843137254E-3</v>
      </c>
      <c r="T104" s="24" t="s">
        <v>245</v>
      </c>
      <c r="U104" s="13">
        <v>1</v>
      </c>
      <c r="V104" s="29">
        <v>1.968503937007874E-3</v>
      </c>
      <c r="W104" s="14">
        <v>1</v>
      </c>
      <c r="X104" s="29">
        <v>4.329004329004329E-3</v>
      </c>
      <c r="Y104" s="14">
        <v>0</v>
      </c>
      <c r="Z104" s="29">
        <v>0</v>
      </c>
      <c r="AA104" s="14">
        <v>0</v>
      </c>
      <c r="AB104" s="29">
        <v>0</v>
      </c>
      <c r="AC104" s="8"/>
    </row>
    <row r="105" spans="2:29" ht="12.75" customHeight="1">
      <c r="B105" s="24" t="s">
        <v>124</v>
      </c>
      <c r="C105" s="13">
        <v>2</v>
      </c>
      <c r="D105" s="29">
        <v>5.4112554112554113E-4</v>
      </c>
      <c r="E105" s="27">
        <v>0</v>
      </c>
      <c r="F105" s="29">
        <v>0</v>
      </c>
      <c r="G105" s="14">
        <v>2</v>
      </c>
      <c r="H105" s="29">
        <v>7.6745970836531081E-4</v>
      </c>
      <c r="I105" s="14">
        <v>0</v>
      </c>
      <c r="J105" s="29">
        <v>0</v>
      </c>
      <c r="T105" s="24" t="s">
        <v>180</v>
      </c>
      <c r="U105" s="13">
        <v>1</v>
      </c>
      <c r="V105" s="29">
        <v>1.968503937007874E-3</v>
      </c>
      <c r="W105" s="14">
        <v>0</v>
      </c>
      <c r="X105" s="29">
        <v>0</v>
      </c>
      <c r="Y105" s="14">
        <v>0</v>
      </c>
      <c r="Z105" s="29">
        <v>0</v>
      </c>
      <c r="AA105" s="14">
        <v>1</v>
      </c>
      <c r="AB105" s="29">
        <v>7.4074074074074077E-3</v>
      </c>
      <c r="AC105" s="8"/>
    </row>
    <row r="106" spans="2:29">
      <c r="B106" s="24" t="s">
        <v>190</v>
      </c>
      <c r="C106" s="13">
        <v>2</v>
      </c>
      <c r="D106" s="29">
        <v>5.4112554112554113E-4</v>
      </c>
      <c r="E106" s="27">
        <v>0</v>
      </c>
      <c r="F106" s="29">
        <v>0</v>
      </c>
      <c r="G106" s="14">
        <v>2</v>
      </c>
      <c r="H106" s="29">
        <v>7.6745970836531081E-4</v>
      </c>
      <c r="I106" s="14">
        <v>0</v>
      </c>
      <c r="J106" s="29">
        <v>0</v>
      </c>
      <c r="T106" s="24" t="s">
        <v>169</v>
      </c>
      <c r="U106" s="13">
        <v>1</v>
      </c>
      <c r="V106" s="29">
        <v>1.968503937007874E-3</v>
      </c>
      <c r="W106" s="14">
        <v>0</v>
      </c>
      <c r="X106" s="29">
        <v>0</v>
      </c>
      <c r="Y106" s="14">
        <v>0</v>
      </c>
      <c r="Z106" s="29">
        <v>0</v>
      </c>
      <c r="AA106" s="14">
        <v>1</v>
      </c>
      <c r="AB106" s="29">
        <v>7.4074074074074077E-3</v>
      </c>
      <c r="AC106" s="8"/>
    </row>
    <row r="107" spans="2:29" ht="24">
      <c r="B107" s="24" t="s">
        <v>191</v>
      </c>
      <c r="C107" s="13">
        <v>2</v>
      </c>
      <c r="D107" s="29">
        <v>5.4112554112554113E-4</v>
      </c>
      <c r="E107" s="27">
        <v>0</v>
      </c>
      <c r="F107" s="29">
        <v>0</v>
      </c>
      <c r="G107" s="14">
        <v>2</v>
      </c>
      <c r="H107" s="29">
        <v>7.6745970836531081E-4</v>
      </c>
      <c r="I107" s="14">
        <v>0</v>
      </c>
      <c r="J107" s="29">
        <v>0</v>
      </c>
      <c r="T107" s="24" t="s">
        <v>48</v>
      </c>
      <c r="U107" s="13">
        <v>1</v>
      </c>
      <c r="V107" s="29">
        <v>1.968503937007874E-3</v>
      </c>
      <c r="W107" s="14">
        <v>1</v>
      </c>
      <c r="X107" s="29">
        <v>4.329004329004329E-3</v>
      </c>
      <c r="Y107" s="14">
        <v>0</v>
      </c>
      <c r="Z107" s="29">
        <v>0</v>
      </c>
      <c r="AA107" s="14">
        <v>0</v>
      </c>
      <c r="AB107" s="29">
        <v>0</v>
      </c>
      <c r="AC107" s="8"/>
    </row>
    <row r="108" spans="2:29">
      <c r="B108" s="24" t="s">
        <v>192</v>
      </c>
      <c r="C108" s="13">
        <v>2</v>
      </c>
      <c r="D108" s="29">
        <v>5.4112554112554113E-4</v>
      </c>
      <c r="E108" s="27">
        <v>0</v>
      </c>
      <c r="F108" s="29">
        <v>0</v>
      </c>
      <c r="G108" s="14">
        <v>0</v>
      </c>
      <c r="H108" s="29">
        <v>0</v>
      </c>
      <c r="I108" s="14">
        <v>2</v>
      </c>
      <c r="J108" s="29">
        <v>4.9019607843137254E-3</v>
      </c>
      <c r="T108" s="24" t="s">
        <v>46</v>
      </c>
      <c r="U108" s="13">
        <v>1</v>
      </c>
      <c r="V108" s="29">
        <v>1.968503937007874E-3</v>
      </c>
      <c r="W108" s="14">
        <v>1</v>
      </c>
      <c r="X108" s="29">
        <v>4.329004329004329E-3</v>
      </c>
      <c r="Y108" s="14">
        <v>0</v>
      </c>
      <c r="Z108" s="29">
        <v>0</v>
      </c>
      <c r="AA108" s="14">
        <v>0</v>
      </c>
      <c r="AB108" s="29">
        <v>0</v>
      </c>
      <c r="AC108" s="8"/>
    </row>
    <row r="109" spans="2:29" ht="24">
      <c r="B109" s="24" t="s">
        <v>193</v>
      </c>
      <c r="C109" s="13">
        <v>2</v>
      </c>
      <c r="D109" s="29">
        <v>5.4112554112554113E-4</v>
      </c>
      <c r="E109" s="27">
        <v>1</v>
      </c>
      <c r="F109" s="29">
        <v>1.4662756598240469E-3</v>
      </c>
      <c r="G109" s="14">
        <v>0</v>
      </c>
      <c r="H109" s="29">
        <v>0</v>
      </c>
      <c r="I109" s="14">
        <v>1</v>
      </c>
      <c r="J109" s="29">
        <v>2.4509803921568627E-3</v>
      </c>
      <c r="T109" s="24" t="s">
        <v>251</v>
      </c>
      <c r="U109" s="13">
        <v>1</v>
      </c>
      <c r="V109" s="29">
        <v>1.968503937007874E-3</v>
      </c>
      <c r="W109" s="14">
        <v>0</v>
      </c>
      <c r="X109" s="29">
        <v>0</v>
      </c>
      <c r="Y109" s="14">
        <v>1</v>
      </c>
      <c r="Z109" s="29">
        <v>7.0422535211267616E-3</v>
      </c>
      <c r="AA109" s="14">
        <v>0</v>
      </c>
      <c r="AB109" s="29">
        <v>0</v>
      </c>
      <c r="AC109" s="8"/>
    </row>
    <row r="110" spans="2:29">
      <c r="B110" s="24" t="s">
        <v>167</v>
      </c>
      <c r="C110" s="13">
        <v>2</v>
      </c>
      <c r="D110" s="29">
        <v>5.4112554112554113E-4</v>
      </c>
      <c r="E110" s="27">
        <v>0</v>
      </c>
      <c r="F110" s="29">
        <v>0</v>
      </c>
      <c r="G110" s="14">
        <v>0</v>
      </c>
      <c r="H110" s="29">
        <v>0</v>
      </c>
      <c r="I110" s="14">
        <v>2</v>
      </c>
      <c r="J110" s="29">
        <v>4.9019607843137254E-3</v>
      </c>
      <c r="T110" s="24" t="s">
        <v>43</v>
      </c>
      <c r="U110" s="13">
        <v>1</v>
      </c>
      <c r="V110" s="29">
        <v>1.968503937007874E-3</v>
      </c>
      <c r="W110" s="14">
        <v>0</v>
      </c>
      <c r="X110" s="29">
        <v>0</v>
      </c>
      <c r="Y110" s="14">
        <v>0</v>
      </c>
      <c r="Z110" s="29">
        <v>0</v>
      </c>
      <c r="AA110" s="14">
        <v>1</v>
      </c>
      <c r="AB110" s="29">
        <v>7.4074074074074077E-3</v>
      </c>
      <c r="AC110" s="8"/>
    </row>
    <row r="111" spans="2:29">
      <c r="B111" s="24" t="s">
        <v>194</v>
      </c>
      <c r="C111" s="13">
        <v>2</v>
      </c>
      <c r="D111" s="29">
        <v>5.4112554112554113E-4</v>
      </c>
      <c r="E111" s="27">
        <v>2</v>
      </c>
      <c r="F111" s="29">
        <v>2.9325513196480938E-3</v>
      </c>
      <c r="G111" s="14">
        <v>0</v>
      </c>
      <c r="H111" s="29">
        <v>0</v>
      </c>
      <c r="I111" s="14">
        <v>0</v>
      </c>
      <c r="J111" s="29">
        <v>0</v>
      </c>
      <c r="T111" s="24" t="s">
        <v>262</v>
      </c>
      <c r="U111" s="13">
        <v>1</v>
      </c>
      <c r="V111" s="29">
        <v>1.968503937007874E-3</v>
      </c>
      <c r="W111" s="14">
        <v>0</v>
      </c>
      <c r="X111" s="29">
        <v>0</v>
      </c>
      <c r="Y111" s="14">
        <v>1</v>
      </c>
      <c r="Z111" s="29">
        <v>7.0422535211267616E-3</v>
      </c>
      <c r="AA111" s="14">
        <v>0</v>
      </c>
      <c r="AB111" s="29">
        <v>0</v>
      </c>
      <c r="AC111" s="8"/>
    </row>
    <row r="112" spans="2:29">
      <c r="B112" s="24" t="s">
        <v>195</v>
      </c>
      <c r="C112" s="13">
        <v>2</v>
      </c>
      <c r="D112" s="29">
        <v>5.4112554112554113E-4</v>
      </c>
      <c r="E112" s="27">
        <v>2</v>
      </c>
      <c r="F112" s="29">
        <v>2.9325513196480938E-3</v>
      </c>
      <c r="G112" s="14">
        <v>0</v>
      </c>
      <c r="H112" s="29">
        <v>0</v>
      </c>
      <c r="I112" s="14">
        <v>0</v>
      </c>
      <c r="J112" s="29">
        <v>0</v>
      </c>
      <c r="T112" s="24" t="s">
        <v>264</v>
      </c>
      <c r="U112" s="13">
        <v>1</v>
      </c>
      <c r="V112" s="29">
        <v>1.968503937007874E-3</v>
      </c>
      <c r="W112" s="14">
        <v>0</v>
      </c>
      <c r="X112" s="29">
        <v>0</v>
      </c>
      <c r="Y112" s="14">
        <v>0</v>
      </c>
      <c r="Z112" s="29">
        <v>0</v>
      </c>
      <c r="AA112" s="14">
        <v>1</v>
      </c>
      <c r="AB112" s="29">
        <v>7.4074074074074077E-3</v>
      </c>
      <c r="AC112" s="8"/>
    </row>
    <row r="113" spans="2:29">
      <c r="B113" s="24" t="s">
        <v>108</v>
      </c>
      <c r="C113" s="13">
        <v>2</v>
      </c>
      <c r="D113" s="29">
        <v>5.4112554112554113E-4</v>
      </c>
      <c r="E113" s="27">
        <v>2</v>
      </c>
      <c r="F113" s="29">
        <v>2.9325513196480938E-3</v>
      </c>
      <c r="G113" s="14">
        <v>0</v>
      </c>
      <c r="H113" s="29">
        <v>0</v>
      </c>
      <c r="I113" s="14">
        <v>0</v>
      </c>
      <c r="J113" s="29">
        <v>0</v>
      </c>
      <c r="T113" s="24" t="s">
        <v>266</v>
      </c>
      <c r="U113" s="13">
        <v>1</v>
      </c>
      <c r="V113" s="29">
        <v>1.968503937007874E-3</v>
      </c>
      <c r="W113" s="14">
        <v>0</v>
      </c>
      <c r="X113" s="29">
        <v>0</v>
      </c>
      <c r="Y113" s="14">
        <v>0</v>
      </c>
      <c r="Z113" s="29">
        <v>0</v>
      </c>
      <c r="AA113" s="14">
        <v>1</v>
      </c>
      <c r="AB113" s="29">
        <v>7.4074074074074077E-3</v>
      </c>
      <c r="AC113" s="8"/>
    </row>
    <row r="114" spans="2:29" ht="24">
      <c r="B114" s="24" t="s">
        <v>107</v>
      </c>
      <c r="C114" s="13">
        <v>2</v>
      </c>
      <c r="D114" s="29">
        <v>5.4112554112554113E-4</v>
      </c>
      <c r="E114" s="27">
        <v>0</v>
      </c>
      <c r="F114" s="29">
        <v>0</v>
      </c>
      <c r="G114" s="14">
        <v>0</v>
      </c>
      <c r="H114" s="29">
        <v>0</v>
      </c>
      <c r="I114" s="14">
        <v>2</v>
      </c>
      <c r="J114" s="29">
        <v>4.9019607843137254E-3</v>
      </c>
      <c r="T114" s="24" t="s">
        <v>267</v>
      </c>
      <c r="U114" s="13">
        <v>1</v>
      </c>
      <c r="V114" s="29">
        <v>1.968503937007874E-3</v>
      </c>
      <c r="W114" s="14">
        <v>1</v>
      </c>
      <c r="X114" s="29">
        <v>4.329004329004329E-3</v>
      </c>
      <c r="Y114" s="14">
        <v>0</v>
      </c>
      <c r="Z114" s="29">
        <v>0</v>
      </c>
      <c r="AA114" s="14">
        <v>0</v>
      </c>
      <c r="AB114" s="29">
        <v>0</v>
      </c>
      <c r="AC114" s="8"/>
    </row>
    <row r="115" spans="2:29" ht="24">
      <c r="B115" s="24" t="s">
        <v>104</v>
      </c>
      <c r="C115" s="13">
        <v>2</v>
      </c>
      <c r="D115" s="29">
        <v>5.4112554112554113E-4</v>
      </c>
      <c r="E115" s="27">
        <v>1</v>
      </c>
      <c r="F115" s="29">
        <v>1.4662756598240469E-3</v>
      </c>
      <c r="G115" s="14">
        <v>1</v>
      </c>
      <c r="H115" s="29">
        <v>3.8372985418265541E-4</v>
      </c>
      <c r="I115" s="14">
        <v>0</v>
      </c>
      <c r="J115" s="29">
        <v>0</v>
      </c>
      <c r="T115" s="24" t="s">
        <v>29</v>
      </c>
      <c r="U115" s="13">
        <v>1</v>
      </c>
      <c r="V115" s="29">
        <v>1.968503937007874E-3</v>
      </c>
      <c r="W115" s="14">
        <v>0</v>
      </c>
      <c r="X115" s="29">
        <v>0</v>
      </c>
      <c r="Y115" s="14">
        <v>0</v>
      </c>
      <c r="Z115" s="29">
        <v>0</v>
      </c>
      <c r="AA115" s="14">
        <v>1</v>
      </c>
      <c r="AB115" s="29">
        <v>7.4074074074074077E-3</v>
      </c>
      <c r="AC115" s="8"/>
    </row>
    <row r="116" spans="2:29" ht="15" thickBot="1">
      <c r="B116" s="24" t="s">
        <v>101</v>
      </c>
      <c r="C116" s="13">
        <v>2</v>
      </c>
      <c r="D116" s="29">
        <v>5.4112554112554113E-4</v>
      </c>
      <c r="E116" s="27">
        <v>2</v>
      </c>
      <c r="F116" s="29">
        <v>2.9325513196480938E-3</v>
      </c>
      <c r="G116" s="14">
        <v>0</v>
      </c>
      <c r="H116" s="29">
        <v>0</v>
      </c>
      <c r="I116" s="14">
        <v>0</v>
      </c>
      <c r="J116" s="29">
        <v>0</v>
      </c>
      <c r="T116" s="25" t="s">
        <v>28</v>
      </c>
      <c r="U116" s="50">
        <v>1</v>
      </c>
      <c r="V116" s="30">
        <v>1.968503937007874E-3</v>
      </c>
      <c r="W116" s="51">
        <v>0</v>
      </c>
      <c r="X116" s="30">
        <v>0</v>
      </c>
      <c r="Y116" s="51">
        <v>1</v>
      </c>
      <c r="Z116" s="30">
        <v>7.0422535211267616E-3</v>
      </c>
      <c r="AA116" s="51">
        <v>0</v>
      </c>
      <c r="AB116" s="30">
        <v>0</v>
      </c>
      <c r="AC116" s="8"/>
    </row>
    <row r="117" spans="2:29" ht="15.75" thickTop="1" thickBot="1">
      <c r="B117" s="24" t="s">
        <v>196</v>
      </c>
      <c r="C117" s="13">
        <v>2</v>
      </c>
      <c r="D117" s="29">
        <v>5.4112554112554113E-4</v>
      </c>
      <c r="E117" s="27">
        <v>0</v>
      </c>
      <c r="F117" s="29">
        <v>0</v>
      </c>
      <c r="G117" s="14">
        <v>2</v>
      </c>
      <c r="H117" s="29">
        <v>7.6745970836531081E-4</v>
      </c>
      <c r="I117" s="14">
        <v>0</v>
      </c>
      <c r="J117" s="29">
        <v>0</v>
      </c>
      <c r="T117" s="15" t="s">
        <v>0</v>
      </c>
      <c r="U117" s="17">
        <v>508</v>
      </c>
      <c r="V117" s="18">
        <v>1</v>
      </c>
      <c r="W117" s="19">
        <v>231</v>
      </c>
      <c r="X117" s="18">
        <v>1</v>
      </c>
      <c r="Y117" s="19">
        <v>142</v>
      </c>
      <c r="Z117" s="18">
        <v>1</v>
      </c>
      <c r="AA117" s="19">
        <v>135</v>
      </c>
      <c r="AB117" s="20">
        <v>1</v>
      </c>
      <c r="AC117" s="8"/>
    </row>
    <row r="118" spans="2:29" ht="15" thickTop="1">
      <c r="B118" s="24" t="s">
        <v>197</v>
      </c>
      <c r="C118" s="13">
        <v>2</v>
      </c>
      <c r="D118" s="29">
        <v>5.4112554112554113E-4</v>
      </c>
      <c r="E118" s="27">
        <v>0</v>
      </c>
      <c r="F118" s="29">
        <v>0</v>
      </c>
      <c r="G118" s="14">
        <v>0</v>
      </c>
      <c r="H118" s="29">
        <v>0</v>
      </c>
      <c r="I118" s="14">
        <v>2</v>
      </c>
      <c r="J118" s="29">
        <v>4.9019607843137254E-3</v>
      </c>
      <c r="AC118" s="8"/>
    </row>
    <row r="119" spans="2:29">
      <c r="B119" s="24" t="s">
        <v>198</v>
      </c>
      <c r="C119" s="13">
        <v>2</v>
      </c>
      <c r="D119" s="29">
        <v>5.4112554112554113E-4</v>
      </c>
      <c r="E119" s="27">
        <v>2</v>
      </c>
      <c r="F119" s="29">
        <v>2.9325513196480938E-3</v>
      </c>
      <c r="G119" s="14">
        <v>0</v>
      </c>
      <c r="H119" s="29">
        <v>0</v>
      </c>
      <c r="I119" s="14">
        <v>0</v>
      </c>
      <c r="J119" s="29">
        <v>0</v>
      </c>
      <c r="AC119" s="8"/>
    </row>
    <row r="120" spans="2:29">
      <c r="B120" s="24" t="s">
        <v>199</v>
      </c>
      <c r="C120" s="13">
        <v>2</v>
      </c>
      <c r="D120" s="29">
        <v>5.4112554112554113E-4</v>
      </c>
      <c r="E120" s="27">
        <v>0</v>
      </c>
      <c r="F120" s="29">
        <v>0</v>
      </c>
      <c r="G120" s="14">
        <v>0</v>
      </c>
      <c r="H120" s="29">
        <v>0</v>
      </c>
      <c r="I120" s="14">
        <v>2</v>
      </c>
      <c r="J120" s="29">
        <v>4.9019607843137254E-3</v>
      </c>
      <c r="U120" s="8"/>
      <c r="AC120" s="8"/>
    </row>
    <row r="121" spans="2:29" ht="24">
      <c r="B121" s="24" t="s">
        <v>200</v>
      </c>
      <c r="C121" s="13">
        <v>2</v>
      </c>
      <c r="D121" s="29">
        <v>5.4112554112554113E-4</v>
      </c>
      <c r="E121" s="27">
        <v>2</v>
      </c>
      <c r="F121" s="29">
        <v>2.9325513196480938E-3</v>
      </c>
      <c r="G121" s="14">
        <v>0</v>
      </c>
      <c r="H121" s="29">
        <v>0</v>
      </c>
      <c r="I121" s="14">
        <v>0</v>
      </c>
      <c r="J121" s="29">
        <v>0</v>
      </c>
      <c r="U121" s="8"/>
      <c r="AC121" s="8"/>
    </row>
    <row r="122" spans="2:29" ht="14.25" customHeight="1">
      <c r="B122" s="24" t="s">
        <v>201</v>
      </c>
      <c r="C122" s="13">
        <v>2</v>
      </c>
      <c r="D122" s="29">
        <v>5.4112554112554113E-4</v>
      </c>
      <c r="E122" s="27">
        <v>0</v>
      </c>
      <c r="F122" s="29">
        <v>0</v>
      </c>
      <c r="G122" s="14">
        <v>0</v>
      </c>
      <c r="H122" s="29">
        <v>0</v>
      </c>
      <c r="I122" s="14">
        <v>2</v>
      </c>
      <c r="J122" s="29">
        <v>4.9019607843137254E-3</v>
      </c>
      <c r="U122" s="8"/>
      <c r="AC122" s="8"/>
    </row>
    <row r="123" spans="2:29">
      <c r="B123" s="24" t="s">
        <v>74</v>
      </c>
      <c r="C123" s="13">
        <v>2</v>
      </c>
      <c r="D123" s="29">
        <v>5.4112554112554113E-4</v>
      </c>
      <c r="E123" s="27">
        <v>2</v>
      </c>
      <c r="F123" s="29">
        <v>2.9325513196480938E-3</v>
      </c>
      <c r="G123" s="14">
        <v>0</v>
      </c>
      <c r="H123" s="29">
        <v>0</v>
      </c>
      <c r="I123" s="14">
        <v>0</v>
      </c>
      <c r="J123" s="29">
        <v>0</v>
      </c>
      <c r="U123" s="8"/>
      <c r="AC123" s="8"/>
    </row>
    <row r="124" spans="2:29">
      <c r="B124" s="24" t="s">
        <v>72</v>
      </c>
      <c r="C124" s="13">
        <v>2</v>
      </c>
      <c r="D124" s="29">
        <v>5.4112554112554113E-4</v>
      </c>
      <c r="E124" s="27">
        <v>0</v>
      </c>
      <c r="F124" s="29">
        <v>0</v>
      </c>
      <c r="G124" s="14">
        <v>0</v>
      </c>
      <c r="H124" s="29">
        <v>0</v>
      </c>
      <c r="I124" s="14">
        <v>2</v>
      </c>
      <c r="J124" s="29">
        <v>4.9019607843137254E-3</v>
      </c>
      <c r="U124" s="8"/>
      <c r="AC124" s="8"/>
    </row>
    <row r="125" spans="2:29">
      <c r="B125" s="24" t="s">
        <v>202</v>
      </c>
      <c r="C125" s="13">
        <v>2</v>
      </c>
      <c r="D125" s="29">
        <v>5.4112554112554113E-4</v>
      </c>
      <c r="E125" s="27">
        <v>2</v>
      </c>
      <c r="F125" s="29">
        <v>2.9325513196480938E-3</v>
      </c>
      <c r="G125" s="14">
        <v>0</v>
      </c>
      <c r="H125" s="29">
        <v>0</v>
      </c>
      <c r="I125" s="14">
        <v>0</v>
      </c>
      <c r="J125" s="29">
        <v>0</v>
      </c>
      <c r="U125" s="8"/>
      <c r="AC125" s="8"/>
    </row>
    <row r="126" spans="2:29">
      <c r="B126" s="24" t="s">
        <v>69</v>
      </c>
      <c r="C126" s="13">
        <v>2</v>
      </c>
      <c r="D126" s="29">
        <v>5.4112554112554113E-4</v>
      </c>
      <c r="E126" s="27">
        <v>0</v>
      </c>
      <c r="F126" s="29">
        <v>0</v>
      </c>
      <c r="G126" s="14">
        <v>0</v>
      </c>
      <c r="H126" s="29">
        <v>0</v>
      </c>
      <c r="I126" s="14">
        <v>2</v>
      </c>
      <c r="J126" s="29">
        <v>4.9019607843137254E-3</v>
      </c>
      <c r="U126" s="8"/>
      <c r="AC126" s="8"/>
    </row>
    <row r="127" spans="2:29">
      <c r="B127" s="24" t="s">
        <v>203</v>
      </c>
      <c r="C127" s="13">
        <v>2</v>
      </c>
      <c r="D127" s="29">
        <v>5.4112554112554113E-4</v>
      </c>
      <c r="E127" s="27">
        <v>2</v>
      </c>
      <c r="F127" s="29">
        <v>2.9325513196480938E-3</v>
      </c>
      <c r="G127" s="14">
        <v>0</v>
      </c>
      <c r="H127" s="29">
        <v>0</v>
      </c>
      <c r="I127" s="14">
        <v>0</v>
      </c>
      <c r="J127" s="29">
        <v>0</v>
      </c>
      <c r="U127" s="8"/>
      <c r="AC127" s="8"/>
    </row>
    <row r="128" spans="2:29">
      <c r="B128" s="24" t="s">
        <v>204</v>
      </c>
      <c r="C128" s="13">
        <v>2</v>
      </c>
      <c r="D128" s="29">
        <v>5.4112554112554113E-4</v>
      </c>
      <c r="E128" s="27">
        <v>0</v>
      </c>
      <c r="F128" s="29">
        <v>0</v>
      </c>
      <c r="G128" s="14">
        <v>0</v>
      </c>
      <c r="H128" s="29">
        <v>0</v>
      </c>
      <c r="I128" s="14">
        <v>2</v>
      </c>
      <c r="J128" s="29">
        <v>4.9019607843137254E-3</v>
      </c>
      <c r="U128" s="8"/>
      <c r="AC128" s="8"/>
    </row>
    <row r="129" spans="2:29">
      <c r="B129" s="24" t="s">
        <v>205</v>
      </c>
      <c r="C129" s="13">
        <v>2</v>
      </c>
      <c r="D129" s="29">
        <v>5.4112554112554113E-4</v>
      </c>
      <c r="E129" s="27">
        <v>2</v>
      </c>
      <c r="F129" s="29">
        <v>2.9325513196480938E-3</v>
      </c>
      <c r="G129" s="14">
        <v>0</v>
      </c>
      <c r="H129" s="29">
        <v>0</v>
      </c>
      <c r="I129" s="14">
        <v>0</v>
      </c>
      <c r="J129" s="29">
        <v>0</v>
      </c>
      <c r="U129" s="8"/>
      <c r="AC129" s="8"/>
    </row>
    <row r="130" spans="2:29">
      <c r="B130" s="24" t="s">
        <v>206</v>
      </c>
      <c r="C130" s="13">
        <v>2</v>
      </c>
      <c r="D130" s="29">
        <v>5.4112554112554113E-4</v>
      </c>
      <c r="E130" s="27">
        <v>0</v>
      </c>
      <c r="F130" s="29">
        <v>0</v>
      </c>
      <c r="G130" s="14">
        <v>0</v>
      </c>
      <c r="H130" s="29">
        <v>0</v>
      </c>
      <c r="I130" s="14">
        <v>2</v>
      </c>
      <c r="J130" s="29">
        <v>4.9019607843137254E-3</v>
      </c>
      <c r="AC130" s="8"/>
    </row>
    <row r="131" spans="2:29" ht="24">
      <c r="B131" s="24" t="s">
        <v>207</v>
      </c>
      <c r="C131" s="13">
        <v>2</v>
      </c>
      <c r="D131" s="29">
        <v>5.4112554112554113E-4</v>
      </c>
      <c r="E131" s="27">
        <v>2</v>
      </c>
      <c r="F131" s="29">
        <v>2.9325513196480938E-3</v>
      </c>
      <c r="G131" s="14">
        <v>0</v>
      </c>
      <c r="H131" s="29">
        <v>0</v>
      </c>
      <c r="I131" s="14">
        <v>0</v>
      </c>
      <c r="J131" s="29">
        <v>0</v>
      </c>
      <c r="AC131" s="8"/>
    </row>
    <row r="132" spans="2:29">
      <c r="B132" s="24" t="s">
        <v>45</v>
      </c>
      <c r="C132" s="13">
        <v>2</v>
      </c>
      <c r="D132" s="29">
        <v>5.4112554112554113E-4</v>
      </c>
      <c r="E132" s="27">
        <v>0</v>
      </c>
      <c r="F132" s="29">
        <v>0</v>
      </c>
      <c r="G132" s="14">
        <v>2</v>
      </c>
      <c r="H132" s="29">
        <v>7.6745970836531081E-4</v>
      </c>
      <c r="I132" s="14">
        <v>0</v>
      </c>
      <c r="J132" s="29">
        <v>0</v>
      </c>
      <c r="AC132" s="8"/>
    </row>
    <row r="133" spans="2:29">
      <c r="B133" s="24" t="s">
        <v>208</v>
      </c>
      <c r="C133" s="13">
        <v>2</v>
      </c>
      <c r="D133" s="29">
        <v>5.4112554112554113E-4</v>
      </c>
      <c r="E133" s="27">
        <v>0</v>
      </c>
      <c r="F133" s="29">
        <v>0</v>
      </c>
      <c r="G133" s="14">
        <v>2</v>
      </c>
      <c r="H133" s="29">
        <v>7.6745970836531081E-4</v>
      </c>
      <c r="I133" s="14">
        <v>0</v>
      </c>
      <c r="J133" s="29">
        <v>0</v>
      </c>
      <c r="AC133" s="8"/>
    </row>
    <row r="134" spans="2:29">
      <c r="B134" s="24" t="s">
        <v>209</v>
      </c>
      <c r="C134" s="13">
        <v>2</v>
      </c>
      <c r="D134" s="29">
        <v>5.4112554112554113E-4</v>
      </c>
      <c r="E134" s="27">
        <v>2</v>
      </c>
      <c r="F134" s="29">
        <v>2.9325513196480938E-3</v>
      </c>
      <c r="G134" s="14">
        <v>0</v>
      </c>
      <c r="H134" s="29">
        <v>0</v>
      </c>
      <c r="I134" s="14">
        <v>0</v>
      </c>
      <c r="J134" s="29">
        <v>0</v>
      </c>
      <c r="AC134" s="8"/>
    </row>
    <row r="135" spans="2:29">
      <c r="B135" s="24" t="s">
        <v>210</v>
      </c>
      <c r="C135" s="13">
        <v>2</v>
      </c>
      <c r="D135" s="29">
        <v>5.4112554112554113E-4</v>
      </c>
      <c r="E135" s="27">
        <v>0</v>
      </c>
      <c r="F135" s="29">
        <v>0</v>
      </c>
      <c r="G135" s="14">
        <v>0</v>
      </c>
      <c r="H135" s="29">
        <v>0</v>
      </c>
      <c r="I135" s="14">
        <v>2</v>
      </c>
      <c r="J135" s="29">
        <v>4.9019607843137254E-3</v>
      </c>
      <c r="AC135" s="8"/>
    </row>
    <row r="136" spans="2:29">
      <c r="B136" s="24" t="s">
        <v>211</v>
      </c>
      <c r="C136" s="13">
        <v>2</v>
      </c>
      <c r="D136" s="29">
        <v>5.4112554112554113E-4</v>
      </c>
      <c r="E136" s="27">
        <v>2</v>
      </c>
      <c r="F136" s="29">
        <v>2.9325513196480938E-3</v>
      </c>
      <c r="G136" s="14">
        <v>0</v>
      </c>
      <c r="H136" s="29">
        <v>0</v>
      </c>
      <c r="I136" s="14">
        <v>0</v>
      </c>
      <c r="J136" s="29">
        <v>0</v>
      </c>
      <c r="AC136" s="8"/>
    </row>
    <row r="137" spans="2:29">
      <c r="B137" s="24" t="s">
        <v>32</v>
      </c>
      <c r="C137" s="13">
        <v>2</v>
      </c>
      <c r="D137" s="29">
        <v>5.4112554112554113E-4</v>
      </c>
      <c r="E137" s="27">
        <v>0</v>
      </c>
      <c r="F137" s="29">
        <v>0</v>
      </c>
      <c r="G137" s="14">
        <v>0</v>
      </c>
      <c r="H137" s="29">
        <v>0</v>
      </c>
      <c r="I137" s="14">
        <v>2</v>
      </c>
      <c r="J137" s="29">
        <v>4.9019607843137254E-3</v>
      </c>
      <c r="AC137" s="8"/>
    </row>
    <row r="138" spans="2:29">
      <c r="B138" s="24" t="s">
        <v>31</v>
      </c>
      <c r="C138" s="13">
        <v>2</v>
      </c>
      <c r="D138" s="29">
        <v>5.4112554112554113E-4</v>
      </c>
      <c r="E138" s="27">
        <v>1</v>
      </c>
      <c r="F138" s="29">
        <v>1.4662756598240469E-3</v>
      </c>
      <c r="G138" s="14">
        <v>1</v>
      </c>
      <c r="H138" s="29">
        <v>3.8372985418265541E-4</v>
      </c>
      <c r="I138" s="14">
        <v>0</v>
      </c>
      <c r="J138" s="29">
        <v>0</v>
      </c>
      <c r="AC138" s="8"/>
    </row>
    <row r="139" spans="2:29">
      <c r="B139" s="24" t="s">
        <v>212</v>
      </c>
      <c r="C139" s="13">
        <v>2</v>
      </c>
      <c r="D139" s="29">
        <v>5.4112554112554113E-4</v>
      </c>
      <c r="E139" s="27">
        <v>2</v>
      </c>
      <c r="F139" s="29">
        <v>2.9325513196480938E-3</v>
      </c>
      <c r="G139" s="14">
        <v>0</v>
      </c>
      <c r="H139" s="29">
        <v>0</v>
      </c>
      <c r="I139" s="14">
        <v>0</v>
      </c>
      <c r="J139" s="29">
        <v>0</v>
      </c>
      <c r="AC139" s="8"/>
    </row>
    <row r="140" spans="2:29">
      <c r="B140" s="24" t="s">
        <v>25</v>
      </c>
      <c r="C140" s="13">
        <v>2</v>
      </c>
      <c r="D140" s="29">
        <v>5.4112554112554113E-4</v>
      </c>
      <c r="E140" s="27">
        <v>0</v>
      </c>
      <c r="F140" s="29">
        <v>0</v>
      </c>
      <c r="G140" s="14">
        <v>0</v>
      </c>
      <c r="H140" s="29">
        <v>0</v>
      </c>
      <c r="I140" s="14">
        <v>2</v>
      </c>
      <c r="J140" s="29">
        <v>4.9019607843137254E-3</v>
      </c>
      <c r="AC140" s="8"/>
    </row>
    <row r="141" spans="2:29">
      <c r="B141" s="24" t="s">
        <v>213</v>
      </c>
      <c r="C141" s="13">
        <v>1</v>
      </c>
      <c r="D141" s="29">
        <v>2.7056277056277056E-4</v>
      </c>
      <c r="E141" s="27">
        <v>1</v>
      </c>
      <c r="F141" s="29">
        <v>1.4662756598240469E-3</v>
      </c>
      <c r="G141" s="14">
        <v>0</v>
      </c>
      <c r="H141" s="29">
        <v>0</v>
      </c>
      <c r="I141" s="14">
        <v>0</v>
      </c>
      <c r="J141" s="29">
        <v>0</v>
      </c>
      <c r="AC141" s="8"/>
    </row>
    <row r="142" spans="2:29" ht="24">
      <c r="B142" s="24" t="s">
        <v>214</v>
      </c>
      <c r="C142" s="13">
        <v>1</v>
      </c>
      <c r="D142" s="29">
        <v>2.7056277056277056E-4</v>
      </c>
      <c r="E142" s="27">
        <v>1</v>
      </c>
      <c r="F142" s="29">
        <v>1.4662756598240469E-3</v>
      </c>
      <c r="G142" s="14">
        <v>0</v>
      </c>
      <c r="H142" s="29">
        <v>0</v>
      </c>
      <c r="I142" s="14">
        <v>0</v>
      </c>
      <c r="J142" s="29">
        <v>0</v>
      </c>
      <c r="AC142" s="8"/>
    </row>
    <row r="143" spans="2:29">
      <c r="B143" s="24" t="s">
        <v>215</v>
      </c>
      <c r="C143" s="13">
        <v>1</v>
      </c>
      <c r="D143" s="29">
        <v>2.7056277056277056E-4</v>
      </c>
      <c r="E143" s="27">
        <v>0</v>
      </c>
      <c r="F143" s="29">
        <v>0</v>
      </c>
      <c r="G143" s="14">
        <v>0</v>
      </c>
      <c r="H143" s="29">
        <v>0</v>
      </c>
      <c r="I143" s="14">
        <v>1</v>
      </c>
      <c r="J143" s="29">
        <v>2.4509803921568627E-3</v>
      </c>
      <c r="AC143" s="8"/>
    </row>
    <row r="144" spans="2:29">
      <c r="B144" s="24" t="s">
        <v>216</v>
      </c>
      <c r="C144" s="13">
        <v>1</v>
      </c>
      <c r="D144" s="29">
        <v>2.7056277056277056E-4</v>
      </c>
      <c r="E144" s="27">
        <v>0</v>
      </c>
      <c r="F144" s="29">
        <v>0</v>
      </c>
      <c r="G144" s="14">
        <v>0</v>
      </c>
      <c r="H144" s="29">
        <v>0</v>
      </c>
      <c r="I144" s="14">
        <v>1</v>
      </c>
      <c r="J144" s="29">
        <v>2.4509803921568627E-3</v>
      </c>
      <c r="AC144" s="8"/>
    </row>
    <row r="145" spans="2:29">
      <c r="B145" s="24" t="s">
        <v>133</v>
      </c>
      <c r="C145" s="13">
        <v>1</v>
      </c>
      <c r="D145" s="29">
        <v>2.7056277056277056E-4</v>
      </c>
      <c r="E145" s="27">
        <v>1</v>
      </c>
      <c r="F145" s="29">
        <v>1.4662756598240469E-3</v>
      </c>
      <c r="G145" s="14">
        <v>0</v>
      </c>
      <c r="H145" s="29">
        <v>0</v>
      </c>
      <c r="I145" s="14">
        <v>0</v>
      </c>
      <c r="J145" s="29">
        <v>0</v>
      </c>
      <c r="AC145" s="8"/>
    </row>
    <row r="146" spans="2:29">
      <c r="B146" s="24" t="s">
        <v>132</v>
      </c>
      <c r="C146" s="13">
        <v>1</v>
      </c>
      <c r="D146" s="29">
        <v>2.7056277056277056E-4</v>
      </c>
      <c r="E146" s="27">
        <v>0</v>
      </c>
      <c r="F146" s="29">
        <v>0</v>
      </c>
      <c r="G146" s="14">
        <v>0</v>
      </c>
      <c r="H146" s="29">
        <v>0</v>
      </c>
      <c r="I146" s="14">
        <v>1</v>
      </c>
      <c r="J146" s="29">
        <v>2.4509803921568627E-3</v>
      </c>
      <c r="AC146" s="8"/>
    </row>
    <row r="147" spans="2:29">
      <c r="B147" s="24" t="s">
        <v>129</v>
      </c>
      <c r="C147" s="13">
        <v>1</v>
      </c>
      <c r="D147" s="29">
        <v>2.7056277056277056E-4</v>
      </c>
      <c r="E147" s="27">
        <v>0</v>
      </c>
      <c r="F147" s="29">
        <v>0</v>
      </c>
      <c r="G147" s="14">
        <v>0</v>
      </c>
      <c r="H147" s="29">
        <v>0</v>
      </c>
      <c r="I147" s="14">
        <v>1</v>
      </c>
      <c r="J147" s="29">
        <v>2.4509803921568627E-3</v>
      </c>
      <c r="AC147" s="8"/>
    </row>
    <row r="148" spans="2:29" ht="24">
      <c r="B148" s="24" t="s">
        <v>128</v>
      </c>
      <c r="C148" s="13">
        <v>1</v>
      </c>
      <c r="D148" s="29">
        <v>2.7056277056277056E-4</v>
      </c>
      <c r="E148" s="27">
        <v>0</v>
      </c>
      <c r="F148" s="29">
        <v>0</v>
      </c>
      <c r="G148" s="14">
        <v>0</v>
      </c>
      <c r="H148" s="29">
        <v>0</v>
      </c>
      <c r="I148" s="14">
        <v>1</v>
      </c>
      <c r="J148" s="29">
        <v>2.4509803921568627E-3</v>
      </c>
      <c r="AC148" s="8"/>
    </row>
    <row r="149" spans="2:29">
      <c r="B149" s="24" t="s">
        <v>121</v>
      </c>
      <c r="C149" s="13">
        <v>1</v>
      </c>
      <c r="D149" s="29">
        <v>2.7056277056277056E-4</v>
      </c>
      <c r="E149" s="27">
        <v>0</v>
      </c>
      <c r="F149" s="29">
        <v>0</v>
      </c>
      <c r="G149" s="14">
        <v>1</v>
      </c>
      <c r="H149" s="29">
        <v>3.8372985418265541E-4</v>
      </c>
      <c r="I149" s="14">
        <v>0</v>
      </c>
      <c r="J149" s="29">
        <v>0</v>
      </c>
      <c r="AC149" s="8"/>
    </row>
    <row r="150" spans="2:29">
      <c r="B150" s="24" t="s">
        <v>120</v>
      </c>
      <c r="C150" s="13">
        <v>1</v>
      </c>
      <c r="D150" s="29">
        <v>2.7056277056277056E-4</v>
      </c>
      <c r="E150" s="27">
        <v>0</v>
      </c>
      <c r="F150" s="29">
        <v>0</v>
      </c>
      <c r="G150" s="14">
        <v>0</v>
      </c>
      <c r="H150" s="29">
        <v>0</v>
      </c>
      <c r="I150" s="14">
        <v>1</v>
      </c>
      <c r="J150" s="29">
        <v>2.4509803921568627E-3</v>
      </c>
      <c r="AC150" s="8"/>
    </row>
    <row r="151" spans="2:29">
      <c r="B151" s="24" t="s">
        <v>217</v>
      </c>
      <c r="C151" s="13">
        <v>1</v>
      </c>
      <c r="D151" s="29">
        <v>2.7056277056277056E-4</v>
      </c>
      <c r="E151" s="27">
        <v>0</v>
      </c>
      <c r="F151" s="29">
        <v>0</v>
      </c>
      <c r="G151" s="14">
        <v>1</v>
      </c>
      <c r="H151" s="29">
        <v>3.8372985418265541E-4</v>
      </c>
      <c r="I151" s="14">
        <v>0</v>
      </c>
      <c r="J151" s="29">
        <v>0</v>
      </c>
      <c r="AC151" s="8"/>
    </row>
    <row r="152" spans="2:29">
      <c r="B152" s="24" t="s">
        <v>218</v>
      </c>
      <c r="C152" s="13">
        <v>1</v>
      </c>
      <c r="D152" s="29">
        <v>2.7056277056277056E-4</v>
      </c>
      <c r="E152" s="27">
        <v>1</v>
      </c>
      <c r="F152" s="29">
        <v>1.4662756598240469E-3</v>
      </c>
      <c r="G152" s="14">
        <v>0</v>
      </c>
      <c r="H152" s="29">
        <v>0</v>
      </c>
      <c r="I152" s="14">
        <v>0</v>
      </c>
      <c r="J152" s="29">
        <v>0</v>
      </c>
      <c r="AC152" s="8"/>
    </row>
    <row r="153" spans="2:29">
      <c r="B153" s="24" t="s">
        <v>219</v>
      </c>
      <c r="C153" s="13">
        <v>1</v>
      </c>
      <c r="D153" s="29">
        <v>2.7056277056277056E-4</v>
      </c>
      <c r="E153" s="27">
        <v>0</v>
      </c>
      <c r="F153" s="29">
        <v>0</v>
      </c>
      <c r="G153" s="14">
        <v>0</v>
      </c>
      <c r="H153" s="29">
        <v>0</v>
      </c>
      <c r="I153" s="14">
        <v>1</v>
      </c>
      <c r="J153" s="29">
        <v>2.4509803921568627E-3</v>
      </c>
      <c r="AC153" s="8"/>
    </row>
    <row r="154" spans="2:29">
      <c r="B154" s="24" t="s">
        <v>220</v>
      </c>
      <c r="C154" s="13">
        <v>1</v>
      </c>
      <c r="D154" s="29">
        <v>2.7056277056277056E-4</v>
      </c>
      <c r="E154" s="27">
        <v>0</v>
      </c>
      <c r="F154" s="29">
        <v>0</v>
      </c>
      <c r="G154" s="14">
        <v>1</v>
      </c>
      <c r="H154" s="29">
        <v>3.8372985418265541E-4</v>
      </c>
      <c r="I154" s="14">
        <v>0</v>
      </c>
      <c r="J154" s="29">
        <v>0</v>
      </c>
      <c r="AC154" s="8"/>
    </row>
    <row r="155" spans="2:29">
      <c r="B155" s="24" t="s">
        <v>116</v>
      </c>
      <c r="C155" s="13">
        <v>1</v>
      </c>
      <c r="D155" s="29">
        <v>2.7056277056277056E-4</v>
      </c>
      <c r="E155" s="27">
        <v>0</v>
      </c>
      <c r="F155" s="29">
        <v>0</v>
      </c>
      <c r="G155" s="14">
        <v>1</v>
      </c>
      <c r="H155" s="29">
        <v>3.8372985418265541E-4</v>
      </c>
      <c r="I155" s="14">
        <v>0</v>
      </c>
      <c r="J155" s="29">
        <v>0</v>
      </c>
      <c r="AC155" s="8"/>
    </row>
    <row r="156" spans="2:29" ht="24">
      <c r="B156" s="24" t="s">
        <v>221</v>
      </c>
      <c r="C156" s="13">
        <v>1</v>
      </c>
      <c r="D156" s="29">
        <v>2.7056277056277056E-4</v>
      </c>
      <c r="E156" s="27">
        <v>1</v>
      </c>
      <c r="F156" s="29">
        <v>1.4662756598240469E-3</v>
      </c>
      <c r="G156" s="14">
        <v>0</v>
      </c>
      <c r="H156" s="29">
        <v>0</v>
      </c>
      <c r="I156" s="14">
        <v>0</v>
      </c>
      <c r="J156" s="29">
        <v>0</v>
      </c>
      <c r="AC156" s="8"/>
    </row>
    <row r="157" spans="2:29">
      <c r="B157" s="24" t="s">
        <v>112</v>
      </c>
      <c r="C157" s="13">
        <v>1</v>
      </c>
      <c r="D157" s="29">
        <v>2.7056277056277056E-4</v>
      </c>
      <c r="E157" s="27">
        <v>1</v>
      </c>
      <c r="F157" s="29">
        <v>1.4662756598240469E-3</v>
      </c>
      <c r="G157" s="14">
        <v>0</v>
      </c>
      <c r="H157" s="29">
        <v>0</v>
      </c>
      <c r="I157" s="14">
        <v>0</v>
      </c>
      <c r="J157" s="29">
        <v>0</v>
      </c>
      <c r="AC157" s="8"/>
    </row>
    <row r="158" spans="2:29">
      <c r="B158" s="24" t="s">
        <v>111</v>
      </c>
      <c r="C158" s="13">
        <v>1</v>
      </c>
      <c r="D158" s="29">
        <v>2.7056277056277056E-4</v>
      </c>
      <c r="E158" s="27">
        <v>0</v>
      </c>
      <c r="F158" s="29">
        <v>0</v>
      </c>
      <c r="G158" s="14">
        <v>1</v>
      </c>
      <c r="H158" s="29">
        <v>3.8372985418265541E-4</v>
      </c>
      <c r="I158" s="14">
        <v>0</v>
      </c>
      <c r="J158" s="29">
        <v>0</v>
      </c>
      <c r="AC158" s="8"/>
    </row>
    <row r="159" spans="2:29">
      <c r="B159" s="24" t="s">
        <v>222</v>
      </c>
      <c r="C159" s="13">
        <v>1</v>
      </c>
      <c r="D159" s="29">
        <v>2.7056277056277056E-4</v>
      </c>
      <c r="E159" s="27">
        <v>0</v>
      </c>
      <c r="F159" s="29">
        <v>0</v>
      </c>
      <c r="G159" s="14">
        <v>1</v>
      </c>
      <c r="H159" s="29">
        <v>3.8372985418265541E-4</v>
      </c>
      <c r="I159" s="14">
        <v>0</v>
      </c>
      <c r="J159" s="29">
        <v>0</v>
      </c>
      <c r="AC159" s="8"/>
    </row>
    <row r="160" spans="2:29">
      <c r="B160" s="24" t="s">
        <v>223</v>
      </c>
      <c r="C160" s="13">
        <v>1</v>
      </c>
      <c r="D160" s="29">
        <v>2.7056277056277056E-4</v>
      </c>
      <c r="E160" s="27">
        <v>0</v>
      </c>
      <c r="F160" s="29">
        <v>0</v>
      </c>
      <c r="G160" s="14">
        <v>1</v>
      </c>
      <c r="H160" s="29">
        <v>3.8372985418265541E-4</v>
      </c>
      <c r="I160" s="14">
        <v>0</v>
      </c>
      <c r="J160" s="29">
        <v>0</v>
      </c>
      <c r="AC160" s="8"/>
    </row>
    <row r="161" spans="2:29">
      <c r="B161" s="24" t="s">
        <v>98</v>
      </c>
      <c r="C161" s="13">
        <v>1</v>
      </c>
      <c r="D161" s="29">
        <v>2.7056277056277056E-4</v>
      </c>
      <c r="E161" s="27">
        <v>1</v>
      </c>
      <c r="F161" s="29">
        <v>1.4662756598240469E-3</v>
      </c>
      <c r="G161" s="14">
        <v>0</v>
      </c>
      <c r="H161" s="29">
        <v>0</v>
      </c>
      <c r="I161" s="14">
        <v>0</v>
      </c>
      <c r="J161" s="29">
        <v>0</v>
      </c>
      <c r="AC161" s="8"/>
    </row>
    <row r="162" spans="2:29">
      <c r="B162" s="24" t="s">
        <v>224</v>
      </c>
      <c r="C162" s="13">
        <v>1</v>
      </c>
      <c r="D162" s="29">
        <v>2.7056277056277056E-4</v>
      </c>
      <c r="E162" s="27">
        <v>0</v>
      </c>
      <c r="F162" s="29">
        <v>0</v>
      </c>
      <c r="G162" s="14">
        <v>1</v>
      </c>
      <c r="H162" s="29">
        <v>3.8372985418265541E-4</v>
      </c>
      <c r="I162" s="14">
        <v>0</v>
      </c>
      <c r="J162" s="29">
        <v>0</v>
      </c>
      <c r="AC162" s="8"/>
    </row>
    <row r="163" spans="2:29">
      <c r="B163" s="24" t="s">
        <v>97</v>
      </c>
      <c r="C163" s="13">
        <v>1</v>
      </c>
      <c r="D163" s="29">
        <v>2.7056277056277056E-4</v>
      </c>
      <c r="E163" s="27">
        <v>1</v>
      </c>
      <c r="F163" s="29">
        <v>1.4662756598240469E-3</v>
      </c>
      <c r="G163" s="14">
        <v>0</v>
      </c>
      <c r="H163" s="29">
        <v>0</v>
      </c>
      <c r="I163" s="14">
        <v>0</v>
      </c>
      <c r="J163" s="29">
        <v>0</v>
      </c>
      <c r="AC163" s="8"/>
    </row>
    <row r="164" spans="2:29">
      <c r="B164" s="24" t="s">
        <v>225</v>
      </c>
      <c r="C164" s="13">
        <v>1</v>
      </c>
      <c r="D164" s="29">
        <v>2.7056277056277056E-4</v>
      </c>
      <c r="E164" s="27">
        <v>1</v>
      </c>
      <c r="F164" s="29">
        <v>1.4662756598240469E-3</v>
      </c>
      <c r="G164" s="14">
        <v>0</v>
      </c>
      <c r="H164" s="29">
        <v>0</v>
      </c>
      <c r="I164" s="14">
        <v>0</v>
      </c>
      <c r="J164" s="29">
        <v>0</v>
      </c>
      <c r="AC164" s="8"/>
    </row>
    <row r="165" spans="2:29">
      <c r="B165" s="24" t="s">
        <v>93</v>
      </c>
      <c r="C165" s="13">
        <v>1</v>
      </c>
      <c r="D165" s="29">
        <v>2.7056277056277056E-4</v>
      </c>
      <c r="E165" s="27">
        <v>0</v>
      </c>
      <c r="F165" s="29">
        <v>0</v>
      </c>
      <c r="G165" s="14">
        <v>1</v>
      </c>
      <c r="H165" s="29">
        <v>3.8372985418265541E-4</v>
      </c>
      <c r="I165" s="14">
        <v>0</v>
      </c>
      <c r="J165" s="29">
        <v>0</v>
      </c>
      <c r="AC165" s="8"/>
    </row>
    <row r="166" spans="2:29">
      <c r="B166" s="24" t="s">
        <v>226</v>
      </c>
      <c r="C166" s="13">
        <v>1</v>
      </c>
      <c r="D166" s="29">
        <v>2.7056277056277056E-4</v>
      </c>
      <c r="E166" s="27">
        <v>1</v>
      </c>
      <c r="F166" s="29">
        <v>1.4662756598240469E-3</v>
      </c>
      <c r="G166" s="14">
        <v>0</v>
      </c>
      <c r="H166" s="29">
        <v>0</v>
      </c>
      <c r="I166" s="14">
        <v>0</v>
      </c>
      <c r="J166" s="29">
        <v>0</v>
      </c>
      <c r="AC166" s="8"/>
    </row>
    <row r="167" spans="2:29">
      <c r="B167" s="24" t="s">
        <v>227</v>
      </c>
      <c r="C167" s="13">
        <v>1</v>
      </c>
      <c r="D167" s="29">
        <v>2.7056277056277056E-4</v>
      </c>
      <c r="E167" s="27">
        <v>1</v>
      </c>
      <c r="F167" s="29">
        <v>1.4662756598240469E-3</v>
      </c>
      <c r="G167" s="14">
        <v>0</v>
      </c>
      <c r="H167" s="29">
        <v>0</v>
      </c>
      <c r="I167" s="14">
        <v>0</v>
      </c>
      <c r="J167" s="29">
        <v>0</v>
      </c>
      <c r="AC167" s="8"/>
    </row>
    <row r="168" spans="2:29">
      <c r="B168" s="24" t="s">
        <v>87</v>
      </c>
      <c r="C168" s="13">
        <v>1</v>
      </c>
      <c r="D168" s="29">
        <v>2.7056277056277056E-4</v>
      </c>
      <c r="E168" s="27">
        <v>0</v>
      </c>
      <c r="F168" s="29">
        <v>0</v>
      </c>
      <c r="G168" s="14">
        <v>0</v>
      </c>
      <c r="H168" s="29">
        <v>0</v>
      </c>
      <c r="I168" s="14">
        <v>1</v>
      </c>
      <c r="J168" s="29">
        <v>2.4509803921568627E-3</v>
      </c>
      <c r="AC168" s="8"/>
    </row>
    <row r="169" spans="2:29">
      <c r="B169" s="24" t="s">
        <v>228</v>
      </c>
      <c r="C169" s="13">
        <v>1</v>
      </c>
      <c r="D169" s="29">
        <v>2.7056277056277056E-4</v>
      </c>
      <c r="E169" s="27">
        <v>1</v>
      </c>
      <c r="F169" s="29">
        <v>1.4662756598240469E-3</v>
      </c>
      <c r="G169" s="14">
        <v>0</v>
      </c>
      <c r="H169" s="29">
        <v>0</v>
      </c>
      <c r="I169" s="14">
        <v>0</v>
      </c>
      <c r="J169" s="29">
        <v>0</v>
      </c>
      <c r="AC169" s="8"/>
    </row>
    <row r="170" spans="2:29" ht="24">
      <c r="B170" s="24" t="s">
        <v>229</v>
      </c>
      <c r="C170" s="13">
        <v>1</v>
      </c>
      <c r="D170" s="29">
        <v>2.7056277056277056E-4</v>
      </c>
      <c r="E170" s="27">
        <v>1</v>
      </c>
      <c r="F170" s="29">
        <v>1.4662756598240469E-3</v>
      </c>
      <c r="G170" s="14">
        <v>0</v>
      </c>
      <c r="H170" s="29">
        <v>0</v>
      </c>
      <c r="I170" s="14">
        <v>0</v>
      </c>
      <c r="J170" s="29">
        <v>0</v>
      </c>
      <c r="AC170" s="8"/>
    </row>
    <row r="171" spans="2:29">
      <c r="B171" s="24" t="s">
        <v>230</v>
      </c>
      <c r="C171" s="13">
        <v>1</v>
      </c>
      <c r="D171" s="29">
        <v>2.7056277056277056E-4</v>
      </c>
      <c r="E171" s="27">
        <v>0</v>
      </c>
      <c r="F171" s="29">
        <v>0</v>
      </c>
      <c r="G171" s="14">
        <v>0</v>
      </c>
      <c r="H171" s="29">
        <v>0</v>
      </c>
      <c r="I171" s="14">
        <v>1</v>
      </c>
      <c r="J171" s="29">
        <v>2.4509803921568627E-3</v>
      </c>
      <c r="AC171" s="8"/>
    </row>
    <row r="172" spans="2:29">
      <c r="B172" s="24" t="s">
        <v>231</v>
      </c>
      <c r="C172" s="13">
        <v>1</v>
      </c>
      <c r="D172" s="29">
        <v>2.7056277056277056E-4</v>
      </c>
      <c r="E172" s="27">
        <v>1</v>
      </c>
      <c r="F172" s="29">
        <v>1.4662756598240469E-3</v>
      </c>
      <c r="G172" s="14">
        <v>0</v>
      </c>
      <c r="H172" s="29">
        <v>0</v>
      </c>
      <c r="I172" s="14">
        <v>0</v>
      </c>
      <c r="J172" s="29">
        <v>0</v>
      </c>
      <c r="AC172" s="8"/>
    </row>
    <row r="173" spans="2:29">
      <c r="B173" s="24" t="s">
        <v>76</v>
      </c>
      <c r="C173" s="13">
        <v>1</v>
      </c>
      <c r="D173" s="29">
        <v>2.7056277056277056E-4</v>
      </c>
      <c r="E173" s="27">
        <v>0</v>
      </c>
      <c r="F173" s="29">
        <v>0</v>
      </c>
      <c r="G173" s="14">
        <v>0</v>
      </c>
      <c r="H173" s="29">
        <v>0</v>
      </c>
      <c r="I173" s="14">
        <v>1</v>
      </c>
      <c r="J173" s="29">
        <v>2.4509803921568627E-3</v>
      </c>
      <c r="AC173" s="8"/>
    </row>
    <row r="174" spans="2:29">
      <c r="B174" s="24" t="s">
        <v>71</v>
      </c>
      <c r="C174" s="13">
        <v>1</v>
      </c>
      <c r="D174" s="29">
        <v>2.7056277056277056E-4</v>
      </c>
      <c r="E174" s="27">
        <v>1</v>
      </c>
      <c r="F174" s="29">
        <v>1.4662756598240469E-3</v>
      </c>
      <c r="G174" s="14">
        <v>0</v>
      </c>
      <c r="H174" s="29">
        <v>0</v>
      </c>
      <c r="I174" s="14">
        <v>0</v>
      </c>
      <c r="J174" s="29">
        <v>0</v>
      </c>
      <c r="AC174" s="8"/>
    </row>
    <row r="175" spans="2:29" ht="13.5" customHeight="1">
      <c r="B175" s="24" t="s">
        <v>232</v>
      </c>
      <c r="C175" s="13">
        <v>1</v>
      </c>
      <c r="D175" s="29">
        <v>2.7056277056277056E-4</v>
      </c>
      <c r="E175" s="27">
        <v>0</v>
      </c>
      <c r="F175" s="29">
        <v>0</v>
      </c>
      <c r="G175" s="14">
        <v>0</v>
      </c>
      <c r="H175" s="29">
        <v>0</v>
      </c>
      <c r="I175" s="14">
        <v>1</v>
      </c>
      <c r="J175" s="29">
        <v>2.4509803921568627E-3</v>
      </c>
      <c r="AC175" s="8"/>
    </row>
    <row r="176" spans="2:29">
      <c r="B176" s="24" t="s">
        <v>233</v>
      </c>
      <c r="C176" s="13">
        <v>1</v>
      </c>
      <c r="D176" s="29">
        <v>2.7056277056277056E-4</v>
      </c>
      <c r="E176" s="27">
        <v>0</v>
      </c>
      <c r="F176" s="29">
        <v>0</v>
      </c>
      <c r="G176" s="14">
        <v>0</v>
      </c>
      <c r="H176" s="29">
        <v>0</v>
      </c>
      <c r="I176" s="14">
        <v>1</v>
      </c>
      <c r="J176" s="29">
        <v>2.4509803921568627E-3</v>
      </c>
      <c r="AC176" s="8"/>
    </row>
    <row r="177" spans="2:29">
      <c r="B177" s="24" t="s">
        <v>67</v>
      </c>
      <c r="C177" s="13">
        <v>1</v>
      </c>
      <c r="D177" s="29">
        <v>2.7056277056277056E-4</v>
      </c>
      <c r="E177" s="27">
        <v>0</v>
      </c>
      <c r="F177" s="29">
        <v>0</v>
      </c>
      <c r="G177" s="14">
        <v>0</v>
      </c>
      <c r="H177" s="29">
        <v>0</v>
      </c>
      <c r="I177" s="14">
        <v>1</v>
      </c>
      <c r="J177" s="29">
        <v>2.4509803921568627E-3</v>
      </c>
      <c r="AC177" s="8"/>
    </row>
    <row r="178" spans="2:29">
      <c r="B178" s="24" t="s">
        <v>234</v>
      </c>
      <c r="C178" s="13">
        <v>1</v>
      </c>
      <c r="D178" s="29">
        <v>2.7056277056277056E-4</v>
      </c>
      <c r="E178" s="27">
        <v>0</v>
      </c>
      <c r="F178" s="29">
        <v>0</v>
      </c>
      <c r="G178" s="14">
        <v>1</v>
      </c>
      <c r="H178" s="29">
        <v>3.8372985418265541E-4</v>
      </c>
      <c r="I178" s="14">
        <v>0</v>
      </c>
      <c r="J178" s="29">
        <v>0</v>
      </c>
      <c r="AC178" s="8"/>
    </row>
    <row r="179" spans="2:29">
      <c r="B179" s="24" t="s">
        <v>235</v>
      </c>
      <c r="C179" s="13">
        <v>1</v>
      </c>
      <c r="D179" s="29">
        <v>2.7056277056277056E-4</v>
      </c>
      <c r="E179" s="27">
        <v>1</v>
      </c>
      <c r="F179" s="29">
        <v>1.4662756598240469E-3</v>
      </c>
      <c r="G179" s="14">
        <v>0</v>
      </c>
      <c r="H179" s="29">
        <v>0</v>
      </c>
      <c r="I179" s="14">
        <v>0</v>
      </c>
      <c r="J179" s="29">
        <v>0</v>
      </c>
      <c r="AC179" s="8"/>
    </row>
    <row r="180" spans="2:29">
      <c r="B180" s="24" t="s">
        <v>236</v>
      </c>
      <c r="C180" s="13">
        <v>1</v>
      </c>
      <c r="D180" s="29">
        <v>2.7056277056277056E-4</v>
      </c>
      <c r="E180" s="27">
        <v>1</v>
      </c>
      <c r="F180" s="29">
        <v>1.4662756598240469E-3</v>
      </c>
      <c r="G180" s="14">
        <v>0</v>
      </c>
      <c r="H180" s="29">
        <v>0</v>
      </c>
      <c r="I180" s="14">
        <v>0</v>
      </c>
      <c r="J180" s="29">
        <v>0</v>
      </c>
      <c r="AC180" s="8"/>
    </row>
    <row r="181" spans="2:29">
      <c r="B181" s="24" t="s">
        <v>237</v>
      </c>
      <c r="C181" s="13">
        <v>1</v>
      </c>
      <c r="D181" s="29">
        <v>2.7056277056277056E-4</v>
      </c>
      <c r="E181" s="27">
        <v>1</v>
      </c>
      <c r="F181" s="29">
        <v>1.4662756598240469E-3</v>
      </c>
      <c r="G181" s="14">
        <v>0</v>
      </c>
      <c r="H181" s="29">
        <v>0</v>
      </c>
      <c r="I181" s="14">
        <v>0</v>
      </c>
      <c r="J181" s="29">
        <v>0</v>
      </c>
      <c r="AC181" s="8"/>
    </row>
    <row r="182" spans="2:29">
      <c r="B182" s="24" t="s">
        <v>238</v>
      </c>
      <c r="C182" s="13">
        <v>1</v>
      </c>
      <c r="D182" s="29">
        <v>2.7056277056277056E-4</v>
      </c>
      <c r="E182" s="27">
        <v>0</v>
      </c>
      <c r="F182" s="29">
        <v>0</v>
      </c>
      <c r="G182" s="14">
        <v>0</v>
      </c>
      <c r="H182" s="29">
        <v>0</v>
      </c>
      <c r="I182" s="14">
        <v>1</v>
      </c>
      <c r="J182" s="29">
        <v>2.4509803921568627E-3</v>
      </c>
      <c r="AC182" s="8"/>
    </row>
    <row r="183" spans="2:29" ht="24">
      <c r="B183" s="24" t="s">
        <v>239</v>
      </c>
      <c r="C183" s="13">
        <v>1</v>
      </c>
      <c r="D183" s="29">
        <v>2.7056277056277056E-4</v>
      </c>
      <c r="E183" s="27">
        <v>1</v>
      </c>
      <c r="F183" s="29">
        <v>1.4662756598240469E-3</v>
      </c>
      <c r="G183" s="14">
        <v>0</v>
      </c>
      <c r="H183" s="29">
        <v>0</v>
      </c>
      <c r="I183" s="14">
        <v>0</v>
      </c>
      <c r="J183" s="29">
        <v>0</v>
      </c>
      <c r="AC183" s="8"/>
    </row>
    <row r="184" spans="2:29">
      <c r="B184" s="24" t="s">
        <v>240</v>
      </c>
      <c r="C184" s="13">
        <v>1</v>
      </c>
      <c r="D184" s="29">
        <v>2.7056277056277056E-4</v>
      </c>
      <c r="E184" s="27">
        <v>1</v>
      </c>
      <c r="F184" s="29">
        <v>1.4662756598240469E-3</v>
      </c>
      <c r="G184" s="14">
        <v>0</v>
      </c>
      <c r="H184" s="29">
        <v>0</v>
      </c>
      <c r="I184" s="14">
        <v>0</v>
      </c>
      <c r="J184" s="29">
        <v>0</v>
      </c>
      <c r="AC184" s="8"/>
    </row>
    <row r="185" spans="2:29">
      <c r="B185" s="24" t="s">
        <v>241</v>
      </c>
      <c r="C185" s="13">
        <v>1</v>
      </c>
      <c r="D185" s="29">
        <v>2.7056277056277056E-4</v>
      </c>
      <c r="E185" s="27">
        <v>0</v>
      </c>
      <c r="F185" s="29">
        <v>0</v>
      </c>
      <c r="G185" s="14">
        <v>0</v>
      </c>
      <c r="H185" s="29">
        <v>0</v>
      </c>
      <c r="I185" s="14">
        <v>1</v>
      </c>
      <c r="J185" s="29">
        <v>2.4509803921568627E-3</v>
      </c>
      <c r="AC185" s="8"/>
    </row>
    <row r="186" spans="2:29" ht="24">
      <c r="B186" s="24" t="s">
        <v>58</v>
      </c>
      <c r="C186" s="13">
        <v>1</v>
      </c>
      <c r="D186" s="29">
        <v>2.7056277056277056E-4</v>
      </c>
      <c r="E186" s="27">
        <v>1</v>
      </c>
      <c r="F186" s="29">
        <v>1.4662756598240469E-3</v>
      </c>
      <c r="G186" s="14">
        <v>0</v>
      </c>
      <c r="H186" s="29">
        <v>0</v>
      </c>
      <c r="I186" s="14">
        <v>0</v>
      </c>
      <c r="J186" s="29">
        <v>0</v>
      </c>
      <c r="AC186" s="8"/>
    </row>
    <row r="187" spans="2:29">
      <c r="B187" s="24" t="s">
        <v>242</v>
      </c>
      <c r="C187" s="13">
        <v>1</v>
      </c>
      <c r="D187" s="29">
        <v>2.7056277056277056E-4</v>
      </c>
      <c r="E187" s="27">
        <v>1</v>
      </c>
      <c r="F187" s="29">
        <v>1.4662756598240469E-3</v>
      </c>
      <c r="G187" s="14">
        <v>0</v>
      </c>
      <c r="H187" s="29">
        <v>0</v>
      </c>
      <c r="I187" s="14">
        <v>0</v>
      </c>
      <c r="J187" s="29">
        <v>0</v>
      </c>
      <c r="AC187" s="8"/>
    </row>
    <row r="188" spans="2:29">
      <c r="B188" s="24" t="s">
        <v>243</v>
      </c>
      <c r="C188" s="13">
        <v>1</v>
      </c>
      <c r="D188" s="29">
        <v>2.7056277056277056E-4</v>
      </c>
      <c r="E188" s="27">
        <v>1</v>
      </c>
      <c r="F188" s="29">
        <v>1.4662756598240469E-3</v>
      </c>
      <c r="G188" s="14">
        <v>0</v>
      </c>
      <c r="H188" s="29">
        <v>0</v>
      </c>
      <c r="I188" s="14">
        <v>0</v>
      </c>
      <c r="J188" s="29">
        <v>0</v>
      </c>
      <c r="AC188" s="8"/>
    </row>
    <row r="189" spans="2:29">
      <c r="B189" s="24" t="s">
        <v>57</v>
      </c>
      <c r="C189" s="13">
        <v>1</v>
      </c>
      <c r="D189" s="29">
        <v>2.7056277056277056E-4</v>
      </c>
      <c r="E189" s="27">
        <v>0</v>
      </c>
      <c r="F189" s="29">
        <v>0</v>
      </c>
      <c r="G189" s="14">
        <v>1</v>
      </c>
      <c r="H189" s="29">
        <v>3.8372985418265541E-4</v>
      </c>
      <c r="I189" s="14">
        <v>0</v>
      </c>
      <c r="J189" s="29">
        <v>0</v>
      </c>
      <c r="AC189" s="8"/>
    </row>
    <row r="190" spans="2:29">
      <c r="B190" s="24" t="s">
        <v>244</v>
      </c>
      <c r="C190" s="13">
        <v>1</v>
      </c>
      <c r="D190" s="29">
        <v>2.7056277056277056E-4</v>
      </c>
      <c r="E190" s="27">
        <v>0</v>
      </c>
      <c r="F190" s="29">
        <v>0</v>
      </c>
      <c r="G190" s="14">
        <v>1</v>
      </c>
      <c r="H190" s="29">
        <v>3.8372985418265541E-4</v>
      </c>
      <c r="I190" s="14">
        <v>0</v>
      </c>
      <c r="J190" s="29">
        <v>0</v>
      </c>
      <c r="AC190" s="8"/>
    </row>
    <row r="191" spans="2:29">
      <c r="B191" s="24" t="s">
        <v>245</v>
      </c>
      <c r="C191" s="13">
        <v>1</v>
      </c>
      <c r="D191" s="29">
        <v>2.7056277056277056E-4</v>
      </c>
      <c r="E191" s="27">
        <v>1</v>
      </c>
      <c r="F191" s="29">
        <v>1.4662756598240469E-3</v>
      </c>
      <c r="G191" s="14">
        <v>0</v>
      </c>
      <c r="H191" s="29">
        <v>0</v>
      </c>
      <c r="I191" s="14">
        <v>0</v>
      </c>
      <c r="J191" s="29">
        <v>0</v>
      </c>
      <c r="AC191" s="8"/>
    </row>
    <row r="192" spans="2:29" ht="24">
      <c r="B192" s="24" t="s">
        <v>246</v>
      </c>
      <c r="C192" s="13">
        <v>1</v>
      </c>
      <c r="D192" s="29">
        <v>2.7056277056277056E-4</v>
      </c>
      <c r="E192" s="27">
        <v>0</v>
      </c>
      <c r="F192" s="29">
        <v>0</v>
      </c>
      <c r="G192" s="14">
        <v>1</v>
      </c>
      <c r="H192" s="29">
        <v>3.8372985418265541E-4</v>
      </c>
      <c r="I192" s="14">
        <v>0</v>
      </c>
      <c r="J192" s="29">
        <v>0</v>
      </c>
      <c r="AC192" s="8"/>
    </row>
    <row r="193" spans="2:29">
      <c r="B193" s="24" t="s">
        <v>247</v>
      </c>
      <c r="C193" s="13">
        <v>1</v>
      </c>
      <c r="D193" s="29">
        <v>2.7056277056277056E-4</v>
      </c>
      <c r="E193" s="27">
        <v>0</v>
      </c>
      <c r="F193" s="29">
        <v>0</v>
      </c>
      <c r="G193" s="14">
        <v>1</v>
      </c>
      <c r="H193" s="29">
        <v>3.8372985418265541E-4</v>
      </c>
      <c r="I193" s="14">
        <v>0</v>
      </c>
      <c r="J193" s="29">
        <v>0</v>
      </c>
      <c r="AC193" s="8"/>
    </row>
    <row r="194" spans="2:29">
      <c r="B194" s="24" t="s">
        <v>248</v>
      </c>
      <c r="C194" s="13">
        <v>1</v>
      </c>
      <c r="D194" s="29">
        <v>2.7056277056277056E-4</v>
      </c>
      <c r="E194" s="27">
        <v>0</v>
      </c>
      <c r="F194" s="29">
        <v>0</v>
      </c>
      <c r="G194" s="14">
        <v>0</v>
      </c>
      <c r="H194" s="29">
        <v>0</v>
      </c>
      <c r="I194" s="14">
        <v>1</v>
      </c>
      <c r="J194" s="29">
        <v>2.4509803921568627E-3</v>
      </c>
      <c r="AC194" s="8"/>
    </row>
    <row r="195" spans="2:29">
      <c r="B195" s="24" t="s">
        <v>249</v>
      </c>
      <c r="C195" s="13">
        <v>1</v>
      </c>
      <c r="D195" s="29">
        <v>2.7056277056277056E-4</v>
      </c>
      <c r="E195" s="27">
        <v>1</v>
      </c>
      <c r="F195" s="29">
        <v>1.4662756598240469E-3</v>
      </c>
      <c r="G195" s="14">
        <v>0</v>
      </c>
      <c r="H195" s="29">
        <v>0</v>
      </c>
      <c r="I195" s="14">
        <v>0</v>
      </c>
      <c r="J195" s="29">
        <v>0</v>
      </c>
      <c r="AC195" s="8"/>
    </row>
    <row r="196" spans="2:29" ht="24">
      <c r="B196" s="24" t="s">
        <v>48</v>
      </c>
      <c r="C196" s="13">
        <v>1</v>
      </c>
      <c r="D196" s="29">
        <v>2.7056277056277056E-4</v>
      </c>
      <c r="E196" s="27">
        <v>1</v>
      </c>
      <c r="F196" s="29">
        <v>1.4662756598240469E-3</v>
      </c>
      <c r="G196" s="14">
        <v>0</v>
      </c>
      <c r="H196" s="29">
        <v>0</v>
      </c>
      <c r="I196" s="14">
        <v>0</v>
      </c>
      <c r="J196" s="29">
        <v>0</v>
      </c>
      <c r="AC196" s="8"/>
    </row>
    <row r="197" spans="2:29">
      <c r="B197" s="24" t="s">
        <v>47</v>
      </c>
      <c r="C197" s="13">
        <v>1</v>
      </c>
      <c r="D197" s="29">
        <v>2.7056277056277056E-4</v>
      </c>
      <c r="E197" s="27">
        <v>1</v>
      </c>
      <c r="F197" s="29">
        <v>1.4662756598240469E-3</v>
      </c>
      <c r="G197" s="14">
        <v>0</v>
      </c>
      <c r="H197" s="29">
        <v>0</v>
      </c>
      <c r="I197" s="14">
        <v>0</v>
      </c>
      <c r="J197" s="29">
        <v>0</v>
      </c>
      <c r="AC197" s="8"/>
    </row>
    <row r="198" spans="2:29" ht="14.25" customHeight="1">
      <c r="B198" s="24" t="s">
        <v>250</v>
      </c>
      <c r="C198" s="13">
        <v>1</v>
      </c>
      <c r="D198" s="29">
        <v>2.7056277056277056E-4</v>
      </c>
      <c r="E198" s="27">
        <v>1</v>
      </c>
      <c r="F198" s="29">
        <v>1.4662756598240469E-3</v>
      </c>
      <c r="G198" s="14">
        <v>0</v>
      </c>
      <c r="H198" s="29">
        <v>0</v>
      </c>
      <c r="I198" s="14">
        <v>0</v>
      </c>
      <c r="J198" s="29">
        <v>0</v>
      </c>
      <c r="AC198" s="8"/>
    </row>
    <row r="199" spans="2:29">
      <c r="B199" s="24" t="s">
        <v>46</v>
      </c>
      <c r="C199" s="13">
        <v>1</v>
      </c>
      <c r="D199" s="29">
        <v>2.7056277056277056E-4</v>
      </c>
      <c r="E199" s="27">
        <v>1</v>
      </c>
      <c r="F199" s="29">
        <v>1.4662756598240469E-3</v>
      </c>
      <c r="G199" s="14">
        <v>0</v>
      </c>
      <c r="H199" s="29">
        <v>0</v>
      </c>
      <c r="I199" s="14">
        <v>0</v>
      </c>
      <c r="J199" s="29">
        <v>0</v>
      </c>
      <c r="AC199" s="8"/>
    </row>
    <row r="200" spans="2:29" ht="24">
      <c r="B200" s="24" t="s">
        <v>251</v>
      </c>
      <c r="C200" s="13">
        <v>1</v>
      </c>
      <c r="D200" s="29">
        <v>2.7056277056277056E-4</v>
      </c>
      <c r="E200" s="27">
        <v>0</v>
      </c>
      <c r="F200" s="29">
        <v>0</v>
      </c>
      <c r="G200" s="14">
        <v>1</v>
      </c>
      <c r="H200" s="29">
        <v>3.8372985418265541E-4</v>
      </c>
      <c r="I200" s="14">
        <v>0</v>
      </c>
      <c r="J200" s="29">
        <v>0</v>
      </c>
      <c r="AC200" s="8"/>
    </row>
    <row r="201" spans="2:29">
      <c r="B201" s="24" t="s">
        <v>252</v>
      </c>
      <c r="C201" s="13">
        <v>1</v>
      </c>
      <c r="D201" s="29">
        <v>2.7056277056277056E-4</v>
      </c>
      <c r="E201" s="27">
        <v>0</v>
      </c>
      <c r="F201" s="29">
        <v>0</v>
      </c>
      <c r="G201" s="14">
        <v>1</v>
      </c>
      <c r="H201" s="29">
        <v>3.8372985418265541E-4</v>
      </c>
      <c r="I201" s="14">
        <v>0</v>
      </c>
      <c r="J201" s="29">
        <v>0</v>
      </c>
      <c r="AC201" s="8"/>
    </row>
    <row r="202" spans="2:29">
      <c r="B202" s="24" t="s">
        <v>253</v>
      </c>
      <c r="C202" s="13">
        <v>1</v>
      </c>
      <c r="D202" s="29">
        <v>2.7056277056277056E-4</v>
      </c>
      <c r="E202" s="27">
        <v>0</v>
      </c>
      <c r="F202" s="29">
        <v>0</v>
      </c>
      <c r="G202" s="14">
        <v>1</v>
      </c>
      <c r="H202" s="29">
        <v>3.8372985418265541E-4</v>
      </c>
      <c r="I202" s="14">
        <v>0</v>
      </c>
      <c r="J202" s="29">
        <v>0</v>
      </c>
      <c r="AC202" s="8"/>
    </row>
    <row r="203" spans="2:29">
      <c r="B203" s="24" t="s">
        <v>254</v>
      </c>
      <c r="C203" s="13">
        <v>1</v>
      </c>
      <c r="D203" s="29">
        <v>2.7056277056277056E-4</v>
      </c>
      <c r="E203" s="27">
        <v>1</v>
      </c>
      <c r="F203" s="29">
        <v>1.4662756598240469E-3</v>
      </c>
      <c r="G203" s="14">
        <v>0</v>
      </c>
      <c r="H203" s="29">
        <v>0</v>
      </c>
      <c r="I203" s="14">
        <v>0</v>
      </c>
      <c r="J203" s="29">
        <v>0</v>
      </c>
      <c r="AC203" s="8"/>
    </row>
    <row r="204" spans="2:29">
      <c r="B204" s="24" t="s">
        <v>255</v>
      </c>
      <c r="C204" s="13">
        <v>1</v>
      </c>
      <c r="D204" s="29">
        <v>2.7056277056277056E-4</v>
      </c>
      <c r="E204" s="27">
        <v>1</v>
      </c>
      <c r="F204" s="29">
        <v>1.4662756598240469E-3</v>
      </c>
      <c r="G204" s="14">
        <v>0</v>
      </c>
      <c r="H204" s="29">
        <v>0</v>
      </c>
      <c r="I204" s="14">
        <v>0</v>
      </c>
      <c r="J204" s="29">
        <v>0</v>
      </c>
      <c r="AC204" s="8"/>
    </row>
    <row r="205" spans="2:29">
      <c r="B205" s="24" t="s">
        <v>43</v>
      </c>
      <c r="C205" s="13">
        <v>1</v>
      </c>
      <c r="D205" s="29">
        <v>2.7056277056277056E-4</v>
      </c>
      <c r="E205" s="27">
        <v>0</v>
      </c>
      <c r="F205" s="29">
        <v>0</v>
      </c>
      <c r="G205" s="14">
        <v>0</v>
      </c>
      <c r="H205" s="29">
        <v>0</v>
      </c>
      <c r="I205" s="14">
        <v>1</v>
      </c>
      <c r="J205" s="29">
        <v>2.4509803921568627E-3</v>
      </c>
      <c r="AC205" s="8"/>
    </row>
    <row r="206" spans="2:29">
      <c r="B206" s="24" t="s">
        <v>41</v>
      </c>
      <c r="C206" s="13">
        <v>1</v>
      </c>
      <c r="D206" s="29">
        <v>2.7056277056277056E-4</v>
      </c>
      <c r="E206" s="27">
        <v>1</v>
      </c>
      <c r="F206" s="29">
        <v>1.4662756598240469E-3</v>
      </c>
      <c r="G206" s="14">
        <v>0</v>
      </c>
      <c r="H206" s="29">
        <v>0</v>
      </c>
      <c r="I206" s="14">
        <v>0</v>
      </c>
      <c r="J206" s="29">
        <v>0</v>
      </c>
    </row>
    <row r="207" spans="2:29" ht="24">
      <c r="B207" s="24" t="s">
        <v>256</v>
      </c>
      <c r="C207" s="13">
        <v>1</v>
      </c>
      <c r="D207" s="29">
        <v>2.7056277056277056E-4</v>
      </c>
      <c r="E207" s="27">
        <v>1</v>
      </c>
      <c r="F207" s="29">
        <v>1.4662756598240469E-3</v>
      </c>
      <c r="G207" s="14">
        <v>0</v>
      </c>
      <c r="H207" s="29">
        <v>0</v>
      </c>
      <c r="I207" s="14">
        <v>0</v>
      </c>
      <c r="J207" s="29">
        <v>0</v>
      </c>
    </row>
    <row r="208" spans="2:29">
      <c r="B208" s="24" t="s">
        <v>257</v>
      </c>
      <c r="C208" s="13">
        <v>1</v>
      </c>
      <c r="D208" s="29">
        <v>2.7056277056277056E-4</v>
      </c>
      <c r="E208" s="27">
        <v>1</v>
      </c>
      <c r="F208" s="29">
        <v>1.4662756598240469E-3</v>
      </c>
      <c r="G208" s="14">
        <v>0</v>
      </c>
      <c r="H208" s="29">
        <v>0</v>
      </c>
      <c r="I208" s="14">
        <v>0</v>
      </c>
      <c r="J208" s="29">
        <v>0</v>
      </c>
    </row>
    <row r="209" spans="2:10" ht="24">
      <c r="B209" s="24" t="s">
        <v>39</v>
      </c>
      <c r="C209" s="13">
        <v>1</v>
      </c>
      <c r="D209" s="29">
        <v>2.7056277056277056E-4</v>
      </c>
      <c r="E209" s="27">
        <v>0</v>
      </c>
      <c r="F209" s="29">
        <v>0</v>
      </c>
      <c r="G209" s="14">
        <v>0</v>
      </c>
      <c r="H209" s="29">
        <v>0</v>
      </c>
      <c r="I209" s="14">
        <v>1</v>
      </c>
      <c r="J209" s="29">
        <v>2.4509803921568627E-3</v>
      </c>
    </row>
    <row r="210" spans="2:10">
      <c r="B210" s="24" t="s">
        <v>258</v>
      </c>
      <c r="C210" s="13">
        <v>1</v>
      </c>
      <c r="D210" s="29">
        <v>2.7056277056277056E-4</v>
      </c>
      <c r="E210" s="27">
        <v>1</v>
      </c>
      <c r="F210" s="29">
        <v>1.4662756598240469E-3</v>
      </c>
      <c r="G210" s="14">
        <v>0</v>
      </c>
      <c r="H210" s="29">
        <v>0</v>
      </c>
      <c r="I210" s="14">
        <v>0</v>
      </c>
      <c r="J210" s="29">
        <v>0</v>
      </c>
    </row>
    <row r="211" spans="2:10">
      <c r="B211" s="24" t="s">
        <v>259</v>
      </c>
      <c r="C211" s="13">
        <v>1</v>
      </c>
      <c r="D211" s="29">
        <v>2.7056277056277056E-4</v>
      </c>
      <c r="E211" s="27">
        <v>0</v>
      </c>
      <c r="F211" s="29">
        <v>0</v>
      </c>
      <c r="G211" s="14">
        <v>1</v>
      </c>
      <c r="H211" s="29">
        <v>3.8372985418265541E-4</v>
      </c>
      <c r="I211" s="14">
        <v>0</v>
      </c>
      <c r="J211" s="29">
        <v>0</v>
      </c>
    </row>
    <row r="212" spans="2:10">
      <c r="B212" s="24" t="s">
        <v>260</v>
      </c>
      <c r="C212" s="13">
        <v>1</v>
      </c>
      <c r="D212" s="29">
        <v>2.7056277056277056E-4</v>
      </c>
      <c r="E212" s="27">
        <v>1</v>
      </c>
      <c r="F212" s="29">
        <v>1.4662756598240469E-3</v>
      </c>
      <c r="G212" s="14">
        <v>0</v>
      </c>
      <c r="H212" s="29">
        <v>0</v>
      </c>
      <c r="I212" s="14">
        <v>0</v>
      </c>
      <c r="J212" s="29">
        <v>0</v>
      </c>
    </row>
    <row r="213" spans="2:10">
      <c r="B213" s="24" t="s">
        <v>261</v>
      </c>
      <c r="C213" s="13">
        <v>1</v>
      </c>
      <c r="D213" s="29">
        <v>2.7056277056277056E-4</v>
      </c>
      <c r="E213" s="27">
        <v>0</v>
      </c>
      <c r="F213" s="29">
        <v>0</v>
      </c>
      <c r="G213" s="14">
        <v>1</v>
      </c>
      <c r="H213" s="29">
        <v>3.8372985418265541E-4</v>
      </c>
      <c r="I213" s="14">
        <v>0</v>
      </c>
      <c r="J213" s="29">
        <v>0</v>
      </c>
    </row>
    <row r="214" spans="2:10">
      <c r="B214" s="24" t="s">
        <v>262</v>
      </c>
      <c r="C214" s="13">
        <v>1</v>
      </c>
      <c r="D214" s="29">
        <v>2.7056277056277056E-4</v>
      </c>
      <c r="E214" s="27">
        <v>0</v>
      </c>
      <c r="F214" s="29">
        <v>0</v>
      </c>
      <c r="G214" s="14">
        <v>1</v>
      </c>
      <c r="H214" s="29">
        <v>3.8372985418265541E-4</v>
      </c>
      <c r="I214" s="14">
        <v>0</v>
      </c>
      <c r="J214" s="29">
        <v>0</v>
      </c>
    </row>
    <row r="215" spans="2:10">
      <c r="B215" s="24" t="s">
        <v>263</v>
      </c>
      <c r="C215" s="13">
        <v>1</v>
      </c>
      <c r="D215" s="29">
        <v>2.7056277056277056E-4</v>
      </c>
      <c r="E215" s="27">
        <v>1</v>
      </c>
      <c r="F215" s="29">
        <v>1.4662756598240469E-3</v>
      </c>
      <c r="G215" s="14">
        <v>0</v>
      </c>
      <c r="H215" s="29">
        <v>0</v>
      </c>
      <c r="I215" s="14">
        <v>0</v>
      </c>
      <c r="J215" s="29">
        <v>0</v>
      </c>
    </row>
    <row r="216" spans="2:10">
      <c r="B216" s="24" t="s">
        <v>264</v>
      </c>
      <c r="C216" s="13">
        <v>1</v>
      </c>
      <c r="D216" s="29">
        <v>2.7056277056277056E-4</v>
      </c>
      <c r="E216" s="27">
        <v>0</v>
      </c>
      <c r="F216" s="29">
        <v>0</v>
      </c>
      <c r="G216" s="14">
        <v>0</v>
      </c>
      <c r="H216" s="29">
        <v>0</v>
      </c>
      <c r="I216" s="14">
        <v>1</v>
      </c>
      <c r="J216" s="29">
        <v>2.4509803921568627E-3</v>
      </c>
    </row>
    <row r="217" spans="2:10" ht="24">
      <c r="B217" s="24" t="s">
        <v>265</v>
      </c>
      <c r="C217" s="13">
        <v>1</v>
      </c>
      <c r="D217" s="29">
        <v>2.7056277056277056E-4</v>
      </c>
      <c r="E217" s="27">
        <v>1</v>
      </c>
      <c r="F217" s="29">
        <v>1.4662756598240469E-3</v>
      </c>
      <c r="G217" s="14">
        <v>0</v>
      </c>
      <c r="H217" s="29">
        <v>0</v>
      </c>
      <c r="I217" s="14">
        <v>0</v>
      </c>
      <c r="J217" s="29">
        <v>0</v>
      </c>
    </row>
    <row r="218" spans="2:10" ht="15" customHeight="1">
      <c r="B218" s="24" t="s">
        <v>266</v>
      </c>
      <c r="C218" s="13">
        <v>1</v>
      </c>
      <c r="D218" s="29">
        <v>2.7056277056277056E-4</v>
      </c>
      <c r="E218" s="27">
        <v>0</v>
      </c>
      <c r="F218" s="29">
        <v>0</v>
      </c>
      <c r="G218" s="14">
        <v>0</v>
      </c>
      <c r="H218" s="29">
        <v>0</v>
      </c>
      <c r="I218" s="14">
        <v>1</v>
      </c>
      <c r="J218" s="29">
        <v>2.4509803921568627E-3</v>
      </c>
    </row>
    <row r="219" spans="2:10">
      <c r="B219" s="24" t="s">
        <v>34</v>
      </c>
      <c r="C219" s="13">
        <v>1</v>
      </c>
      <c r="D219" s="29">
        <v>2.7056277056277056E-4</v>
      </c>
      <c r="E219" s="27">
        <v>0</v>
      </c>
      <c r="F219" s="29">
        <v>0</v>
      </c>
      <c r="G219" s="14">
        <v>1</v>
      </c>
      <c r="H219" s="29">
        <v>3.8372985418265541E-4</v>
      </c>
      <c r="I219" s="14">
        <v>0</v>
      </c>
      <c r="J219" s="29">
        <v>0</v>
      </c>
    </row>
    <row r="220" spans="2:10">
      <c r="B220" s="24" t="s">
        <v>33</v>
      </c>
      <c r="C220" s="13">
        <v>1</v>
      </c>
      <c r="D220" s="29">
        <v>2.7056277056277056E-4</v>
      </c>
      <c r="E220" s="27">
        <v>1</v>
      </c>
      <c r="F220" s="29">
        <v>1.4662756598240469E-3</v>
      </c>
      <c r="G220" s="14">
        <v>0</v>
      </c>
      <c r="H220" s="29">
        <v>0</v>
      </c>
      <c r="I220" s="14">
        <v>0</v>
      </c>
      <c r="J220" s="29">
        <v>0</v>
      </c>
    </row>
    <row r="221" spans="2:10">
      <c r="B221" s="24" t="s">
        <v>267</v>
      </c>
      <c r="C221" s="13">
        <v>1</v>
      </c>
      <c r="D221" s="29">
        <v>2.7056277056277056E-4</v>
      </c>
      <c r="E221" s="27">
        <v>1</v>
      </c>
      <c r="F221" s="29">
        <v>1.4662756598240469E-3</v>
      </c>
      <c r="G221" s="14">
        <v>0</v>
      </c>
      <c r="H221" s="29">
        <v>0</v>
      </c>
      <c r="I221" s="14">
        <v>0</v>
      </c>
      <c r="J221" s="29">
        <v>0</v>
      </c>
    </row>
    <row r="222" spans="2:10">
      <c r="B222" s="24" t="s">
        <v>268</v>
      </c>
      <c r="C222" s="13">
        <v>1</v>
      </c>
      <c r="D222" s="29">
        <v>2.7056277056277056E-4</v>
      </c>
      <c r="E222" s="27">
        <v>1</v>
      </c>
      <c r="F222" s="29">
        <v>1.4662756598240469E-3</v>
      </c>
      <c r="G222" s="14">
        <v>0</v>
      </c>
      <c r="H222" s="29">
        <v>0</v>
      </c>
      <c r="I222" s="14">
        <v>0</v>
      </c>
      <c r="J222" s="29">
        <v>0</v>
      </c>
    </row>
    <row r="223" spans="2:10">
      <c r="B223" s="24" t="s">
        <v>30</v>
      </c>
      <c r="C223" s="13">
        <v>1</v>
      </c>
      <c r="D223" s="29">
        <v>2.7056277056277056E-4</v>
      </c>
      <c r="E223" s="27">
        <v>1</v>
      </c>
      <c r="F223" s="29">
        <v>1.4662756598240469E-3</v>
      </c>
      <c r="G223" s="14">
        <v>0</v>
      </c>
      <c r="H223" s="29">
        <v>0</v>
      </c>
      <c r="I223" s="14">
        <v>0</v>
      </c>
      <c r="J223" s="29">
        <v>0</v>
      </c>
    </row>
    <row r="224" spans="2:10">
      <c r="B224" s="24" t="s">
        <v>269</v>
      </c>
      <c r="C224" s="13">
        <v>1</v>
      </c>
      <c r="D224" s="29">
        <v>2.7056277056277056E-4</v>
      </c>
      <c r="E224" s="27">
        <v>1</v>
      </c>
      <c r="F224" s="29">
        <v>1.4662756598240469E-3</v>
      </c>
      <c r="G224" s="14">
        <v>0</v>
      </c>
      <c r="H224" s="29">
        <v>0</v>
      </c>
      <c r="I224" s="14">
        <v>0</v>
      </c>
      <c r="J224" s="29">
        <v>0</v>
      </c>
    </row>
    <row r="225" spans="2:10">
      <c r="B225" s="24" t="s">
        <v>270</v>
      </c>
      <c r="C225" s="13">
        <v>1</v>
      </c>
      <c r="D225" s="29">
        <v>2.7056277056277056E-4</v>
      </c>
      <c r="E225" s="27">
        <v>0</v>
      </c>
      <c r="F225" s="29">
        <v>0</v>
      </c>
      <c r="G225" s="14">
        <v>1</v>
      </c>
      <c r="H225" s="29">
        <v>3.8372985418265541E-4</v>
      </c>
      <c r="I225" s="14">
        <v>0</v>
      </c>
      <c r="J225" s="29">
        <v>0</v>
      </c>
    </row>
    <row r="226" spans="2:10" ht="24">
      <c r="B226" s="24" t="s">
        <v>271</v>
      </c>
      <c r="C226" s="13">
        <v>1</v>
      </c>
      <c r="D226" s="29">
        <v>2.7056277056277056E-4</v>
      </c>
      <c r="E226" s="27">
        <v>1</v>
      </c>
      <c r="F226" s="29">
        <v>1.4662756598240469E-3</v>
      </c>
      <c r="G226" s="14">
        <v>0</v>
      </c>
      <c r="H226" s="29">
        <v>0</v>
      </c>
      <c r="I226" s="14">
        <v>0</v>
      </c>
      <c r="J226" s="29">
        <v>0</v>
      </c>
    </row>
    <row r="227" spans="2:10">
      <c r="B227" s="24" t="s">
        <v>29</v>
      </c>
      <c r="C227" s="13">
        <v>1</v>
      </c>
      <c r="D227" s="29">
        <v>2.7056277056277056E-4</v>
      </c>
      <c r="E227" s="27">
        <v>0</v>
      </c>
      <c r="F227" s="29">
        <v>0</v>
      </c>
      <c r="G227" s="14">
        <v>0</v>
      </c>
      <c r="H227" s="29">
        <v>0</v>
      </c>
      <c r="I227" s="14">
        <v>1</v>
      </c>
      <c r="J227" s="29">
        <v>2.4509803921568627E-3</v>
      </c>
    </row>
    <row r="228" spans="2:10" ht="24">
      <c r="B228" s="24" t="s">
        <v>272</v>
      </c>
      <c r="C228" s="13">
        <v>1</v>
      </c>
      <c r="D228" s="29">
        <v>2.7056277056277056E-4</v>
      </c>
      <c r="E228" s="27">
        <v>1</v>
      </c>
      <c r="F228" s="29">
        <v>1.4662756598240469E-3</v>
      </c>
      <c r="G228" s="14">
        <v>0</v>
      </c>
      <c r="H228" s="29">
        <v>0</v>
      </c>
      <c r="I228" s="14">
        <v>0</v>
      </c>
      <c r="J228" s="29">
        <v>0</v>
      </c>
    </row>
    <row r="229" spans="2:10">
      <c r="B229" s="24" t="s">
        <v>273</v>
      </c>
      <c r="C229" s="13">
        <v>1</v>
      </c>
      <c r="D229" s="29">
        <v>2.7056277056277056E-4</v>
      </c>
      <c r="E229" s="27">
        <v>0</v>
      </c>
      <c r="F229" s="29">
        <v>0</v>
      </c>
      <c r="G229" s="14">
        <v>1</v>
      </c>
      <c r="H229" s="29">
        <v>3.8372985418265541E-4</v>
      </c>
      <c r="I229" s="14">
        <v>0</v>
      </c>
      <c r="J229" s="29">
        <v>0</v>
      </c>
    </row>
    <row r="230" spans="2:10" ht="15" thickBot="1">
      <c r="B230" s="24" t="s">
        <v>274</v>
      </c>
      <c r="C230" s="13">
        <v>1</v>
      </c>
      <c r="D230" s="29">
        <v>2.7056277056277056E-4</v>
      </c>
      <c r="E230" s="27">
        <v>0</v>
      </c>
      <c r="F230" s="29">
        <v>0</v>
      </c>
      <c r="G230" s="14">
        <v>0</v>
      </c>
      <c r="H230" s="29">
        <v>0</v>
      </c>
      <c r="I230" s="14">
        <v>1</v>
      </c>
      <c r="J230" s="29">
        <v>2.4509803921568627E-3</v>
      </c>
    </row>
    <row r="231" spans="2:10" ht="15.75" thickTop="1" thickBot="1">
      <c r="B231" s="16" t="s">
        <v>0</v>
      </c>
      <c r="C231" s="45">
        <v>3696</v>
      </c>
      <c r="D231" s="46">
        <v>1</v>
      </c>
      <c r="E231" s="45">
        <v>682</v>
      </c>
      <c r="F231" s="46">
        <v>1</v>
      </c>
      <c r="G231" s="45">
        <v>2606</v>
      </c>
      <c r="H231" s="46">
        <v>1</v>
      </c>
      <c r="I231" s="45">
        <v>408</v>
      </c>
      <c r="J231" s="46">
        <v>1</v>
      </c>
    </row>
    <row r="232" spans="2:10" ht="15" thickTop="1">
      <c r="C232" s="77">
        <f>SUM(C6:C230)</f>
        <v>3696</v>
      </c>
      <c r="D232" s="77">
        <f t="shared" ref="D232:J232" si="0">SUM(D6:D230)</f>
        <v>1.0000000000000027</v>
      </c>
      <c r="E232" s="77">
        <f t="shared" si="0"/>
        <v>682</v>
      </c>
      <c r="F232" s="77">
        <f t="shared" si="0"/>
        <v>0.99999999999999933</v>
      </c>
      <c r="G232" s="77">
        <f t="shared" si="0"/>
        <v>2606</v>
      </c>
      <c r="H232" s="77">
        <f t="shared" si="0"/>
        <v>1.0000000000000013</v>
      </c>
      <c r="I232" s="77">
        <f t="shared" si="0"/>
        <v>408</v>
      </c>
      <c r="J232" s="77">
        <f t="shared" si="0"/>
        <v>0.99999999999999867</v>
      </c>
    </row>
  </sheetData>
  <sortState ref="R6:Z24">
    <sortCondition descending="1" ref="S6:S24"/>
  </sortState>
  <mergeCells count="25">
    <mergeCell ref="N3:S3"/>
    <mergeCell ref="B2:J2"/>
    <mergeCell ref="B3:B5"/>
    <mergeCell ref="C3:D3"/>
    <mergeCell ref="E3:J3"/>
    <mergeCell ref="C4:D4"/>
    <mergeCell ref="E4:F4"/>
    <mergeCell ref="G4:H4"/>
    <mergeCell ref="I4:J4"/>
    <mergeCell ref="B1:AB1"/>
    <mergeCell ref="T3:T5"/>
    <mergeCell ref="T2:AB2"/>
    <mergeCell ref="U3:V3"/>
    <mergeCell ref="W3:AB3"/>
    <mergeCell ref="U4:V4"/>
    <mergeCell ref="W4:X4"/>
    <mergeCell ref="Y4:Z4"/>
    <mergeCell ref="AA4:AB4"/>
    <mergeCell ref="L4:M4"/>
    <mergeCell ref="N4:O4"/>
    <mergeCell ref="P4:Q4"/>
    <mergeCell ref="R4:S4"/>
    <mergeCell ref="K2:S2"/>
    <mergeCell ref="K3:K5"/>
    <mergeCell ref="L3:M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O19" sqref="O19"/>
    </sheetView>
  </sheetViews>
  <sheetFormatPr defaultRowHeight="14.25"/>
  <sheetData>
    <row r="3" ht="15" customHeight="1"/>
    <row r="4" ht="14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Liczba_ofert_pracy_wg_państw</vt:lpstr>
      <vt:lpstr>Zawody_wg_miesięcy</vt:lpstr>
      <vt:lpstr>Arkusz1</vt:lpstr>
    </vt:vector>
  </TitlesOfParts>
  <Company>WUP Białystok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</dc:creator>
  <cp:lastModifiedBy>Edyta Dąbrowska</cp:lastModifiedBy>
  <dcterms:created xsi:type="dcterms:W3CDTF">2012-10-16T11:08:01Z</dcterms:created>
  <dcterms:modified xsi:type="dcterms:W3CDTF">2013-11-28T12:08:31Z</dcterms:modified>
</cp:coreProperties>
</file>