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4915" windowHeight="11760" activeTab="2"/>
  </bookViews>
  <sheets>
    <sheet name="źródła_ofert_pracy" sheetId="1" r:id="rId1"/>
    <sheet name="rekrutujący" sheetId="2" r:id="rId2"/>
    <sheet name="miejsce_pracy" sheetId="3" r:id="rId3"/>
  </sheets>
  <calcPr calcId="145621"/>
</workbook>
</file>

<file path=xl/calcChain.xml><?xml version="1.0" encoding="utf-8"?>
<calcChain xmlns="http://schemas.openxmlformats.org/spreadsheetml/2006/main">
  <c r="G28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5" i="3"/>
  <c r="I6" i="2"/>
  <c r="I7" i="2"/>
  <c r="I8" i="2"/>
  <c r="I5" i="2"/>
  <c r="G6" i="2"/>
  <c r="G7" i="2"/>
  <c r="G8" i="2"/>
  <c r="G5" i="2"/>
  <c r="E6" i="2"/>
  <c r="E7" i="2"/>
  <c r="E8" i="2"/>
  <c r="E5" i="2"/>
  <c r="C6" i="2"/>
  <c r="C7" i="2"/>
  <c r="C8" i="2"/>
  <c r="C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5" i="1"/>
</calcChain>
</file>

<file path=xl/sharedStrings.xml><?xml version="1.0" encoding="utf-8"?>
<sst xmlns="http://schemas.openxmlformats.org/spreadsheetml/2006/main" count="103" uniqueCount="51">
  <si>
    <t>WOJEWÓDZTWO PODLASKIE</t>
  </si>
  <si>
    <t>I kwartał</t>
  </si>
  <si>
    <t>Miesiąc</t>
  </si>
  <si>
    <t>ogółem</t>
  </si>
  <si>
    <t>styczeń</t>
  </si>
  <si>
    <t>luty</t>
  </si>
  <si>
    <t>marzec</t>
  </si>
  <si>
    <t>Liczebność</t>
  </si>
  <si>
    <t>% z N w kolumnie</t>
  </si>
  <si>
    <t>Ogółem</t>
  </si>
  <si>
    <t>Biuro Karier Wyższej Szkoły Ekonomicznej</t>
  </si>
  <si>
    <t>powiat suwalski</t>
  </si>
  <si>
    <t>powiat wysokomazowiecki</t>
  </si>
  <si>
    <t>powiat zambrowski</t>
  </si>
  <si>
    <t>powiat sokólski</t>
  </si>
  <si>
    <t>powiat siemiatycki</t>
  </si>
  <si>
    <t>powiat sejneński</t>
  </si>
  <si>
    <t>powiat moniecki</t>
  </si>
  <si>
    <t>powiat łomżyński</t>
  </si>
  <si>
    <t>powiat kolneński</t>
  </si>
  <si>
    <t>powiat hajnowski</t>
  </si>
  <si>
    <t>powiat grajewski</t>
  </si>
  <si>
    <t>powiat bielski</t>
  </si>
  <si>
    <t>powiat augustowski</t>
  </si>
  <si>
    <t>Biuro Karier UwB</t>
  </si>
  <si>
    <t>Biuro Karier WSFiZ</t>
  </si>
  <si>
    <t>Biuro Karier PB</t>
  </si>
  <si>
    <t>Biuro Karier WSAP</t>
  </si>
  <si>
    <t>państwowa</t>
  </si>
  <si>
    <t>prywatna</t>
  </si>
  <si>
    <t>brak danych</t>
  </si>
  <si>
    <t>więcej niż jedno miejsce</t>
  </si>
  <si>
    <t>inne województwo</t>
  </si>
  <si>
    <t>zagranica</t>
  </si>
  <si>
    <t>cała Polska</t>
  </si>
  <si>
    <t>całe województwo</t>
  </si>
  <si>
    <t>powiat białostocki</t>
  </si>
  <si>
    <t>m.Suwałki</t>
  </si>
  <si>
    <t>m.Łomża</t>
  </si>
  <si>
    <t>m. Białystok</t>
  </si>
  <si>
    <t>Publiczne Służby Zatrudnienia</t>
  </si>
  <si>
    <t>Gazeta Współczesna</t>
  </si>
  <si>
    <t>Kurier Poranny</t>
  </si>
  <si>
    <t>Gazeta Wyborcza</t>
  </si>
  <si>
    <t>www.bialystokonline.pl</t>
  </si>
  <si>
    <t>www.praca.pl</t>
  </si>
  <si>
    <t>www.pracuj.pl</t>
  </si>
  <si>
    <t>Zidentyfikowany popyt na pracę wg źródeł ofert pracy w I kwartale 2012r. wg miesięcy</t>
  </si>
  <si>
    <t>Zidentyfikowany popyt na pracę wg jednostki rekrutującej w I kwartale 2012r. wg miesięcy</t>
  </si>
  <si>
    <t>Zidentyfikowany popyt na pracę wg docelowego miejsca pracy w I kwartale 2012r. wg miesięcy</t>
  </si>
  <si>
    <t>Komenda Wojewódzka OHP w Białymstoku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</si>
</sst>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</font>
    <font>
      <sz val="9"/>
      <color indexed="8"/>
      <name val="Arial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1"/>
      <color indexed="12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10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22" applyNumberFormat="0" applyAlignment="0" applyProtection="0"/>
    <xf numFmtId="0" fontId="16" fillId="21" borderId="23" applyNumberFormat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8" fillId="0" borderId="24" applyNumberFormat="0" applyFill="0" applyAlignment="0" applyProtection="0"/>
    <xf numFmtId="0" fontId="19" fillId="22" borderId="25" applyNumberFormat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3" fillId="0" borderId="0"/>
    <xf numFmtId="0" fontId="24" fillId="21" borderId="22" applyNumberFormat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4" borderId="30" applyNumberFormat="0" applyFont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/>
    <xf numFmtId="0" fontId="0" fillId="0" borderId="0" xfId="0"/>
    <xf numFmtId="0" fontId="6" fillId="2" borderId="14" xfId="4" applyFont="1" applyFill="1" applyBorder="1" applyAlignment="1">
      <alignment horizontal="center" wrapText="1"/>
    </xf>
    <xf numFmtId="0" fontId="6" fillId="2" borderId="15" xfId="4" applyFont="1" applyFill="1" applyBorder="1" applyAlignment="1">
      <alignment horizontal="center" wrapText="1"/>
    </xf>
    <xf numFmtId="0" fontId="0" fillId="0" borderId="0" xfId="0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6" fillId="2" borderId="3" xfId="4" applyFont="1" applyFill="1" applyBorder="1" applyAlignment="1">
      <alignment horizontal="center" wrapText="1"/>
    </xf>
    <xf numFmtId="0" fontId="6" fillId="2" borderId="1" xfId="4" applyFont="1" applyFill="1" applyBorder="1" applyAlignment="1">
      <alignment horizontal="center" wrapText="1"/>
    </xf>
    <xf numFmtId="0" fontId="11" fillId="0" borderId="1" xfId="6" applyFont="1" applyBorder="1" applyAlignment="1">
      <alignment horizontal="left" vertical="top" wrapText="1"/>
    </xf>
    <xf numFmtId="164" fontId="11" fillId="0" borderId="1" xfId="6" applyNumberFormat="1" applyFont="1" applyBorder="1" applyAlignment="1">
      <alignment horizontal="right" vertical="top"/>
    </xf>
    <xf numFmtId="0" fontId="11" fillId="0" borderId="2" xfId="6" applyFont="1" applyBorder="1" applyAlignment="1">
      <alignment horizontal="left" vertical="top" wrapText="1"/>
    </xf>
    <xf numFmtId="0" fontId="31" fillId="0" borderId="2" xfId="5" applyFont="1" applyBorder="1" applyAlignment="1">
      <alignment horizontal="left" vertical="top" wrapText="1"/>
    </xf>
    <xf numFmtId="0" fontId="11" fillId="0" borderId="16" xfId="6" applyFont="1" applyBorder="1" applyAlignment="1">
      <alignment horizontal="left" vertical="top" wrapText="1"/>
    </xf>
    <xf numFmtId="164" fontId="11" fillId="0" borderId="17" xfId="6" applyNumberFormat="1" applyFont="1" applyBorder="1" applyAlignment="1">
      <alignment horizontal="right" vertical="top"/>
    </xf>
    <xf numFmtId="164" fontId="11" fillId="2" borderId="11" xfId="6" applyNumberFormat="1" applyFont="1" applyFill="1" applyBorder="1" applyAlignment="1">
      <alignment horizontal="right" vertical="top"/>
    </xf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32" fillId="2" borderId="10" xfId="6" applyFont="1" applyFill="1" applyBorder="1" applyAlignment="1">
      <alignment vertical="center"/>
    </xf>
    <xf numFmtId="164" fontId="6" fillId="2" borderId="11" xfId="6" applyNumberFormat="1" applyFont="1" applyFill="1" applyBorder="1" applyAlignment="1">
      <alignment horizontal="right" vertical="top"/>
    </xf>
    <xf numFmtId="165" fontId="2" fillId="2" borderId="11" xfId="1" applyNumberFormat="1" applyFont="1" applyFill="1" applyBorder="1"/>
    <xf numFmtId="165" fontId="2" fillId="2" borderId="12" xfId="1" applyNumberFormat="1" applyFont="1" applyFill="1" applyBorder="1"/>
    <xf numFmtId="0" fontId="11" fillId="0" borderId="7" xfId="6" applyFont="1" applyBorder="1" applyAlignment="1">
      <alignment horizontal="left" vertical="top" wrapText="1"/>
    </xf>
    <xf numFmtId="164" fontId="11" fillId="0" borderId="8" xfId="6" applyNumberFormat="1" applyFont="1" applyBorder="1" applyAlignment="1">
      <alignment horizontal="right" vertical="top"/>
    </xf>
    <xf numFmtId="0" fontId="32" fillId="2" borderId="10" xfId="6" applyFont="1" applyFill="1" applyBorder="1" applyAlignment="1"/>
    <xf numFmtId="164" fontId="9" fillId="2" borderId="11" xfId="6" applyNumberFormat="1" applyFont="1" applyFill="1" applyBorder="1" applyAlignment="1">
      <alignment horizontal="right"/>
    </xf>
    <xf numFmtId="165" fontId="8" fillId="2" borderId="11" xfId="1" applyNumberFormat="1" applyFont="1" applyFill="1" applyBorder="1" applyAlignment="1"/>
    <xf numFmtId="165" fontId="8" fillId="2" borderId="12" xfId="1" applyNumberFormat="1" applyFont="1" applyFill="1" applyBorder="1" applyAlignment="1"/>
    <xf numFmtId="0" fontId="3" fillId="2" borderId="10" xfId="6" applyFont="1" applyFill="1" applyBorder="1" applyAlignment="1">
      <alignment vertical="center"/>
    </xf>
    <xf numFmtId="165" fontId="11" fillId="0" borderId="1" xfId="1" applyNumberFormat="1" applyFont="1" applyBorder="1" applyAlignment="1">
      <alignment horizontal="right" vertical="top"/>
    </xf>
    <xf numFmtId="0" fontId="11" fillId="0" borderId="8" xfId="6" applyFont="1" applyBorder="1" applyAlignment="1">
      <alignment horizontal="left" vertical="top" wrapText="1"/>
    </xf>
    <xf numFmtId="165" fontId="11" fillId="0" borderId="8" xfId="1" applyNumberFormat="1" applyFont="1" applyBorder="1" applyAlignment="1">
      <alignment horizontal="right" vertical="top"/>
    </xf>
    <xf numFmtId="0" fontId="11" fillId="0" borderId="17" xfId="6" applyFont="1" applyBorder="1" applyAlignment="1">
      <alignment horizontal="left" vertical="top" wrapText="1"/>
    </xf>
    <xf numFmtId="165" fontId="11" fillId="0" borderId="17" xfId="1" applyNumberFormat="1" applyFont="1" applyBorder="1" applyAlignment="1">
      <alignment horizontal="right" vertical="top"/>
    </xf>
    <xf numFmtId="165" fontId="6" fillId="2" borderId="11" xfId="1" applyNumberFormat="1" applyFont="1" applyFill="1" applyBorder="1" applyAlignment="1">
      <alignment horizontal="right" vertical="top"/>
    </xf>
    <xf numFmtId="0" fontId="33" fillId="0" borderId="0" xfId="0" applyFont="1" applyAlignment="1">
      <alignment horizontal="left" vertical="top"/>
    </xf>
    <xf numFmtId="0" fontId="4" fillId="0" borderId="19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 wrapText="1"/>
    </xf>
    <xf numFmtId="0" fontId="6" fillId="2" borderId="6" xfId="4" applyFont="1" applyFill="1" applyBorder="1" applyAlignment="1">
      <alignment horizontal="center" wrapText="1"/>
    </xf>
    <xf numFmtId="0" fontId="6" fillId="2" borderId="1" xfId="4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17" xfId="2" applyFont="1" applyBorder="1" applyAlignment="1">
      <alignment horizontal="center" vertical="center" wrapText="1"/>
    </xf>
  </cellXfs>
  <cellStyles count="51"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kcent 1 2" xfId="14"/>
    <cellStyle name="40% - akcent 2 2" xfId="15"/>
    <cellStyle name="40% - akcent 3 2" xfId="16"/>
    <cellStyle name="40% - akcent 4 2" xfId="17"/>
    <cellStyle name="40% - akcent 5 2" xfId="18"/>
    <cellStyle name="40% - akcent 6 2" xfId="19"/>
    <cellStyle name="60% - akcent 1 2" xfId="20"/>
    <cellStyle name="60% - akcent 2 2" xfId="21"/>
    <cellStyle name="60% - akcent 3 2" xfId="22"/>
    <cellStyle name="60% - akcent 4 2" xfId="23"/>
    <cellStyle name="60% - akcent 5 2" xfId="24"/>
    <cellStyle name="60% - akcent 6 2" xfId="25"/>
    <cellStyle name="Akcent 1 2" xfId="26"/>
    <cellStyle name="Akcent 2 2" xfId="27"/>
    <cellStyle name="Akcent 3 2" xfId="28"/>
    <cellStyle name="Akcent 4 2" xfId="29"/>
    <cellStyle name="Akcent 5 2" xfId="30"/>
    <cellStyle name="Akcent 6 2" xfId="31"/>
    <cellStyle name="Dane wejściowe 2" xfId="32"/>
    <cellStyle name="Dane wyjściowe 2" xfId="33"/>
    <cellStyle name="Dobre 2" xfId="34"/>
    <cellStyle name="Hiperłącze" xfId="5" builtinId="8"/>
    <cellStyle name="Hiperłącze 2" xfId="35"/>
    <cellStyle name="Komórka połączona 2" xfId="36"/>
    <cellStyle name="Komórka zaznaczona 2" xfId="37"/>
    <cellStyle name="Nagłówek 1 2" xfId="38"/>
    <cellStyle name="Nagłówek 2 2" xfId="39"/>
    <cellStyle name="Nagłówek 3 2" xfId="40"/>
    <cellStyle name="Nagłówek 4 2" xfId="41"/>
    <cellStyle name="Neutralne 2" xfId="42"/>
    <cellStyle name="Normalny" xfId="0" builtinId="0"/>
    <cellStyle name="Normalny 2" xfId="6"/>
    <cellStyle name="Normalny 2 2" xfId="43"/>
    <cellStyle name="Normalny 3" xfId="7"/>
    <cellStyle name="Normalny_augustowski" xfId="4"/>
    <cellStyle name="Normalny_Moniecki" xfId="2"/>
    <cellStyle name="Normalny_WOJEWÓDZTWO" xfId="3"/>
    <cellStyle name="Obliczenia 2" xfId="44"/>
    <cellStyle name="Procentowy" xfId="1" builtinId="5"/>
    <cellStyle name="Suma 2" xfId="45"/>
    <cellStyle name="Tekst objaśnienia 2" xfId="46"/>
    <cellStyle name="Tekst ostrzeżenia 2" xfId="47"/>
    <cellStyle name="Tytuł 2" xfId="48"/>
    <cellStyle name="Uwaga 2" xfId="49"/>
    <cellStyle name="Złe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acuj.pl/" TargetMode="External"/><Relationship Id="rId2" Type="http://schemas.openxmlformats.org/officeDocument/2006/relationships/hyperlink" Target="http://www.praca.pl/" TargetMode="External"/><Relationship Id="rId1" Type="http://schemas.openxmlformats.org/officeDocument/2006/relationships/hyperlink" Target="http://www.bialystokonline.pl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I1"/>
    </sheetView>
  </sheetViews>
  <sheetFormatPr defaultRowHeight="15"/>
  <cols>
    <col min="1" max="1" width="67" bestFit="1" customWidth="1"/>
    <col min="2" max="2" width="11.140625" customWidth="1"/>
    <col min="4" max="4" width="10.7109375" customWidth="1"/>
    <col min="6" max="6" width="10.85546875" customWidth="1"/>
    <col min="7" max="7" width="9.5703125" bestFit="1" customWidth="1"/>
    <col min="8" max="8" width="11.42578125" customWidth="1"/>
    <col min="9" max="9" width="9.5703125" bestFit="1" customWidth="1"/>
  </cols>
  <sheetData>
    <row r="1" spans="1:9" ht="44.2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>
      <c r="A2" s="43" t="s">
        <v>47</v>
      </c>
      <c r="B2" s="46" t="s">
        <v>1</v>
      </c>
      <c r="C2" s="46"/>
      <c r="D2" s="47" t="s">
        <v>2</v>
      </c>
      <c r="E2" s="47"/>
      <c r="F2" s="47"/>
      <c r="G2" s="47"/>
      <c r="H2" s="47"/>
      <c r="I2" s="48"/>
    </row>
    <row r="3" spans="1:9">
      <c r="A3" s="44"/>
      <c r="B3" s="49" t="s">
        <v>3</v>
      </c>
      <c r="C3" s="50"/>
      <c r="D3" s="49" t="s">
        <v>4</v>
      </c>
      <c r="E3" s="50"/>
      <c r="F3" s="49" t="s">
        <v>5</v>
      </c>
      <c r="G3" s="50"/>
      <c r="H3" s="51" t="s">
        <v>6</v>
      </c>
      <c r="I3" s="52"/>
    </row>
    <row r="4" spans="1:9" ht="25.5" thickBot="1">
      <c r="A4" s="45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3" t="s">
        <v>8</v>
      </c>
    </row>
    <row r="5" spans="1:9" s="4" customFormat="1">
      <c r="A5" s="26" t="s">
        <v>40</v>
      </c>
      <c r="B5" s="27">
        <v>5110</v>
      </c>
      <c r="C5" s="9">
        <f>B5/$B$31</f>
        <v>0.33901678497976512</v>
      </c>
      <c r="D5" s="27">
        <v>928</v>
      </c>
      <c r="E5" s="9">
        <f>D5/$D$31</f>
        <v>0.25692137320044295</v>
      </c>
      <c r="F5" s="27">
        <v>1790</v>
      </c>
      <c r="G5" s="9">
        <f>F5/$F$31</f>
        <v>0.35979899497487439</v>
      </c>
      <c r="H5" s="27">
        <v>2392</v>
      </c>
      <c r="I5" s="10">
        <f>H5/$H$31</f>
        <v>0.36879432624113473</v>
      </c>
    </row>
    <row r="6" spans="1:9" s="4" customFormat="1">
      <c r="A6" s="15" t="s">
        <v>43</v>
      </c>
      <c r="B6" s="14">
        <v>3006</v>
      </c>
      <c r="C6" s="5">
        <f t="shared" ref="C6:C31" si="0">B6/$B$31</f>
        <v>0.19942944337557222</v>
      </c>
      <c r="D6" s="14">
        <v>960</v>
      </c>
      <c r="E6" s="5">
        <f t="shared" ref="E6:E31" si="1">D6/$D$31</f>
        <v>0.26578073089700999</v>
      </c>
      <c r="F6" s="14">
        <v>700</v>
      </c>
      <c r="G6" s="5">
        <f t="shared" ref="G6:G31" si="2">F6/$F$31</f>
        <v>0.1407035175879397</v>
      </c>
      <c r="H6" s="14">
        <v>1346</v>
      </c>
      <c r="I6" s="6">
        <f t="shared" ref="I6:I31" si="3">H6/$H$31</f>
        <v>0.20752389762565526</v>
      </c>
    </row>
    <row r="7" spans="1:9">
      <c r="A7" s="16" t="s">
        <v>46</v>
      </c>
      <c r="B7" s="14">
        <v>2494</v>
      </c>
      <c r="C7" s="5">
        <f t="shared" si="0"/>
        <v>0.16546142108405759</v>
      </c>
      <c r="D7" s="14">
        <v>710</v>
      </c>
      <c r="E7" s="5">
        <f t="shared" si="1"/>
        <v>0.19656699889258028</v>
      </c>
      <c r="F7" s="14">
        <v>888</v>
      </c>
      <c r="G7" s="5">
        <f t="shared" si="2"/>
        <v>0.1784924623115578</v>
      </c>
      <c r="H7" s="14">
        <v>896</v>
      </c>
      <c r="I7" s="6">
        <f t="shared" si="3"/>
        <v>0.13814369411039162</v>
      </c>
    </row>
    <row r="8" spans="1:9">
      <c r="A8" s="16" t="s">
        <v>45</v>
      </c>
      <c r="B8" s="14">
        <v>1217</v>
      </c>
      <c r="C8" s="5">
        <f t="shared" si="0"/>
        <v>8.0740396735885359E-2</v>
      </c>
      <c r="D8" s="14">
        <v>302</v>
      </c>
      <c r="E8" s="5">
        <f t="shared" si="1"/>
        <v>8.3610188261351054E-2</v>
      </c>
      <c r="F8" s="14">
        <v>537</v>
      </c>
      <c r="G8" s="5">
        <f t="shared" si="2"/>
        <v>0.10793969849246231</v>
      </c>
      <c r="H8" s="14">
        <v>378</v>
      </c>
      <c r="I8" s="6">
        <f t="shared" si="3"/>
        <v>5.8279370952821465E-2</v>
      </c>
    </row>
    <row r="9" spans="1:9">
      <c r="A9" s="16" t="s">
        <v>44</v>
      </c>
      <c r="B9" s="14">
        <v>713</v>
      </c>
      <c r="C9" s="5">
        <f t="shared" si="0"/>
        <v>4.7303124792675642E-2</v>
      </c>
      <c r="D9" s="14">
        <v>217</v>
      </c>
      <c r="E9" s="5">
        <f t="shared" si="1"/>
        <v>6.0077519379844964E-2</v>
      </c>
      <c r="F9" s="14">
        <v>245</v>
      </c>
      <c r="G9" s="5">
        <f t="shared" si="2"/>
        <v>4.9246231155778891E-2</v>
      </c>
      <c r="H9" s="14">
        <v>251</v>
      </c>
      <c r="I9" s="6">
        <f t="shared" si="3"/>
        <v>3.869873573851372E-2</v>
      </c>
    </row>
    <row r="10" spans="1:9">
      <c r="A10" s="15" t="s">
        <v>18</v>
      </c>
      <c r="B10" s="14">
        <v>651</v>
      </c>
      <c r="C10" s="5">
        <f t="shared" si="0"/>
        <v>4.3189809593312548E-2</v>
      </c>
      <c r="D10" s="14">
        <v>0</v>
      </c>
      <c r="E10" s="5">
        <f t="shared" si="1"/>
        <v>0</v>
      </c>
      <c r="F10" s="14">
        <v>185</v>
      </c>
      <c r="G10" s="5">
        <f t="shared" si="2"/>
        <v>3.7185929648241203E-2</v>
      </c>
      <c r="H10" s="14">
        <v>466</v>
      </c>
      <c r="I10" s="6">
        <f t="shared" si="3"/>
        <v>7.184705519580635E-2</v>
      </c>
    </row>
    <row r="11" spans="1:9">
      <c r="A11" s="15" t="s">
        <v>42</v>
      </c>
      <c r="B11" s="14">
        <v>540</v>
      </c>
      <c r="C11" s="5">
        <f t="shared" si="0"/>
        <v>3.5825648510581835E-2</v>
      </c>
      <c r="D11" s="14">
        <v>174</v>
      </c>
      <c r="E11" s="5">
        <f t="shared" si="1"/>
        <v>4.817275747508306E-2</v>
      </c>
      <c r="F11" s="14">
        <v>121</v>
      </c>
      <c r="G11" s="5">
        <f t="shared" si="2"/>
        <v>2.4321608040201004E-2</v>
      </c>
      <c r="H11" s="14">
        <v>245</v>
      </c>
      <c r="I11" s="6">
        <f t="shared" si="3"/>
        <v>3.7773666358310205E-2</v>
      </c>
    </row>
    <row r="12" spans="1:9">
      <c r="A12" s="15" t="s">
        <v>11</v>
      </c>
      <c r="B12" s="14">
        <v>471</v>
      </c>
      <c r="C12" s="5">
        <f t="shared" si="0"/>
        <v>3.1247926756451935E-2</v>
      </c>
      <c r="D12" s="14">
        <v>79</v>
      </c>
      <c r="E12" s="5">
        <f t="shared" si="1"/>
        <v>2.1871539313399777E-2</v>
      </c>
      <c r="F12" s="14">
        <v>183</v>
      </c>
      <c r="G12" s="5">
        <f t="shared" si="2"/>
        <v>3.6783919597989947E-2</v>
      </c>
      <c r="H12" s="14">
        <v>209</v>
      </c>
      <c r="I12" s="6">
        <f t="shared" si="3"/>
        <v>3.2223250077089115E-2</v>
      </c>
    </row>
    <row r="13" spans="1:9">
      <c r="A13" s="15" t="s">
        <v>26</v>
      </c>
      <c r="B13" s="14">
        <v>127</v>
      </c>
      <c r="C13" s="5">
        <f t="shared" si="0"/>
        <v>8.4256617793405427E-3</v>
      </c>
      <c r="D13" s="14">
        <v>29</v>
      </c>
      <c r="E13" s="5">
        <f t="shared" si="1"/>
        <v>8.0287929125138421E-3</v>
      </c>
      <c r="F13" s="14">
        <v>72</v>
      </c>
      <c r="G13" s="5">
        <f t="shared" si="2"/>
        <v>1.4472361809045226E-2</v>
      </c>
      <c r="H13" s="14">
        <v>26</v>
      </c>
      <c r="I13" s="6">
        <f t="shared" si="3"/>
        <v>4.0086339808818993E-3</v>
      </c>
    </row>
    <row r="14" spans="1:9">
      <c r="A14" s="15" t="s">
        <v>13</v>
      </c>
      <c r="B14" s="14">
        <v>126</v>
      </c>
      <c r="C14" s="5">
        <f t="shared" si="0"/>
        <v>8.3593179858024273E-3</v>
      </c>
      <c r="D14" s="14">
        <v>47</v>
      </c>
      <c r="E14" s="5">
        <f t="shared" si="1"/>
        <v>1.301218161683278E-2</v>
      </c>
      <c r="F14" s="14">
        <v>39</v>
      </c>
      <c r="G14" s="5">
        <f t="shared" si="2"/>
        <v>7.8391959798994968E-3</v>
      </c>
      <c r="H14" s="14">
        <v>40</v>
      </c>
      <c r="I14" s="6">
        <f t="shared" si="3"/>
        <v>6.1671292013567684E-3</v>
      </c>
    </row>
    <row r="15" spans="1:9">
      <c r="A15" s="15" t="s">
        <v>14</v>
      </c>
      <c r="B15" s="14">
        <v>90</v>
      </c>
      <c r="C15" s="5">
        <f t="shared" si="0"/>
        <v>5.9709414184303056E-3</v>
      </c>
      <c r="D15" s="14">
        <v>28</v>
      </c>
      <c r="E15" s="5">
        <f t="shared" si="1"/>
        <v>7.7519379844961239E-3</v>
      </c>
      <c r="F15" s="14">
        <v>20</v>
      </c>
      <c r="G15" s="5">
        <f t="shared" si="2"/>
        <v>4.0201005025125632E-3</v>
      </c>
      <c r="H15" s="14">
        <v>42</v>
      </c>
      <c r="I15" s="6">
        <f t="shared" si="3"/>
        <v>6.4754856614246065E-3</v>
      </c>
    </row>
    <row r="16" spans="1:9">
      <c r="A16" s="39" t="s">
        <v>50</v>
      </c>
      <c r="B16" s="14">
        <v>77</v>
      </c>
      <c r="C16" s="5">
        <f t="shared" si="0"/>
        <v>5.1084721024348169E-3</v>
      </c>
      <c r="D16" s="14">
        <v>38</v>
      </c>
      <c r="E16" s="5">
        <f t="shared" si="1"/>
        <v>1.0520487264673311E-2</v>
      </c>
      <c r="F16" s="14">
        <v>21</v>
      </c>
      <c r="G16" s="5">
        <f t="shared" si="2"/>
        <v>4.2211055276381911E-3</v>
      </c>
      <c r="H16" s="14">
        <v>18</v>
      </c>
      <c r="I16" s="6">
        <f t="shared" si="3"/>
        <v>2.7752081406105457E-3</v>
      </c>
    </row>
    <row r="17" spans="1:9">
      <c r="A17" s="15" t="s">
        <v>41</v>
      </c>
      <c r="B17" s="14">
        <v>75</v>
      </c>
      <c r="C17" s="5">
        <f t="shared" si="0"/>
        <v>4.9757845153585879E-3</v>
      </c>
      <c r="D17" s="14">
        <v>27</v>
      </c>
      <c r="E17" s="5">
        <f t="shared" si="1"/>
        <v>7.4750830564784057E-3</v>
      </c>
      <c r="F17" s="14">
        <v>27</v>
      </c>
      <c r="G17" s="5">
        <f t="shared" si="2"/>
        <v>5.4271356783919594E-3</v>
      </c>
      <c r="H17" s="14">
        <v>21</v>
      </c>
      <c r="I17" s="6">
        <f t="shared" si="3"/>
        <v>3.2377428307123032E-3</v>
      </c>
    </row>
    <row r="18" spans="1:9">
      <c r="A18" s="15" t="s">
        <v>21</v>
      </c>
      <c r="B18" s="14">
        <v>60</v>
      </c>
      <c r="C18" s="5">
        <f t="shared" si="0"/>
        <v>3.980627612286871E-3</v>
      </c>
      <c r="D18" s="14">
        <v>0</v>
      </c>
      <c r="E18" s="5">
        <f t="shared" si="1"/>
        <v>0</v>
      </c>
      <c r="F18" s="14">
        <v>23</v>
      </c>
      <c r="G18" s="5">
        <f t="shared" si="2"/>
        <v>4.6231155778894469E-3</v>
      </c>
      <c r="H18" s="14">
        <v>37</v>
      </c>
      <c r="I18" s="6">
        <f t="shared" si="3"/>
        <v>5.7045945112550109E-3</v>
      </c>
    </row>
    <row r="19" spans="1:9">
      <c r="A19" s="15" t="s">
        <v>27</v>
      </c>
      <c r="B19" s="14">
        <v>52</v>
      </c>
      <c r="C19" s="5">
        <f t="shared" si="0"/>
        <v>3.4498772639819544E-3</v>
      </c>
      <c r="D19" s="14">
        <v>5</v>
      </c>
      <c r="E19" s="5">
        <f t="shared" si="1"/>
        <v>1.3842746400885937E-3</v>
      </c>
      <c r="F19" s="14">
        <v>24</v>
      </c>
      <c r="G19" s="5">
        <f t="shared" si="2"/>
        <v>4.8241206030150757E-3</v>
      </c>
      <c r="H19" s="14">
        <v>23</v>
      </c>
      <c r="I19" s="6">
        <f t="shared" si="3"/>
        <v>3.5460992907801418E-3</v>
      </c>
    </row>
    <row r="20" spans="1:9">
      <c r="A20" s="15" t="s">
        <v>24</v>
      </c>
      <c r="B20" s="14">
        <v>48</v>
      </c>
      <c r="C20" s="5">
        <f t="shared" si="0"/>
        <v>3.1845020898294964E-3</v>
      </c>
      <c r="D20" s="14">
        <v>29</v>
      </c>
      <c r="E20" s="5">
        <f t="shared" si="1"/>
        <v>8.0287929125138421E-3</v>
      </c>
      <c r="F20" s="14">
        <v>7</v>
      </c>
      <c r="G20" s="5">
        <f t="shared" si="2"/>
        <v>1.407035175879397E-3</v>
      </c>
      <c r="H20" s="14">
        <v>12</v>
      </c>
      <c r="I20" s="6">
        <f t="shared" si="3"/>
        <v>1.8501387604070306E-3</v>
      </c>
    </row>
    <row r="21" spans="1:9">
      <c r="A21" s="15" t="s">
        <v>23</v>
      </c>
      <c r="B21" s="14">
        <v>46</v>
      </c>
      <c r="C21" s="5">
        <f t="shared" si="0"/>
        <v>3.0518145027532673E-3</v>
      </c>
      <c r="D21" s="14">
        <v>0</v>
      </c>
      <c r="E21" s="5">
        <f t="shared" si="1"/>
        <v>0</v>
      </c>
      <c r="F21" s="14">
        <v>27</v>
      </c>
      <c r="G21" s="5">
        <f t="shared" si="2"/>
        <v>5.4271356783919594E-3</v>
      </c>
      <c r="H21" s="14">
        <v>19</v>
      </c>
      <c r="I21" s="6">
        <f t="shared" si="3"/>
        <v>2.9293863706444652E-3</v>
      </c>
    </row>
    <row r="22" spans="1:9">
      <c r="A22" s="15" t="s">
        <v>12</v>
      </c>
      <c r="B22" s="14">
        <v>42</v>
      </c>
      <c r="C22" s="5">
        <f t="shared" si="0"/>
        <v>2.7864393286008093E-3</v>
      </c>
      <c r="D22" s="14">
        <v>10</v>
      </c>
      <c r="E22" s="5">
        <f t="shared" si="1"/>
        <v>2.7685492801771874E-3</v>
      </c>
      <c r="F22" s="14">
        <v>12</v>
      </c>
      <c r="G22" s="5">
        <f t="shared" si="2"/>
        <v>2.4120603015075378E-3</v>
      </c>
      <c r="H22" s="14">
        <v>20</v>
      </c>
      <c r="I22" s="6">
        <f t="shared" si="3"/>
        <v>3.0835646006783842E-3</v>
      </c>
    </row>
    <row r="23" spans="1:9">
      <c r="A23" s="15" t="s">
        <v>19</v>
      </c>
      <c r="B23" s="14">
        <v>35</v>
      </c>
      <c r="C23" s="5">
        <f t="shared" si="0"/>
        <v>2.3220327738340076E-3</v>
      </c>
      <c r="D23" s="14">
        <v>5</v>
      </c>
      <c r="E23" s="5">
        <f t="shared" si="1"/>
        <v>1.3842746400885937E-3</v>
      </c>
      <c r="F23" s="14">
        <v>21</v>
      </c>
      <c r="G23" s="5">
        <f t="shared" si="2"/>
        <v>4.2211055276381911E-3</v>
      </c>
      <c r="H23" s="14">
        <v>9</v>
      </c>
      <c r="I23" s="6">
        <f t="shared" si="3"/>
        <v>1.3876040703052729E-3</v>
      </c>
    </row>
    <row r="24" spans="1:9">
      <c r="A24" s="15" t="s">
        <v>20</v>
      </c>
      <c r="B24" s="14">
        <v>28</v>
      </c>
      <c r="C24" s="5">
        <f t="shared" si="0"/>
        <v>1.8576262190672062E-3</v>
      </c>
      <c r="D24" s="14">
        <v>7</v>
      </c>
      <c r="E24" s="5">
        <f t="shared" si="1"/>
        <v>1.937984496124031E-3</v>
      </c>
      <c r="F24" s="14">
        <v>14</v>
      </c>
      <c r="G24" s="5">
        <f t="shared" si="2"/>
        <v>2.8140703517587941E-3</v>
      </c>
      <c r="H24" s="14">
        <v>7</v>
      </c>
      <c r="I24" s="6">
        <f t="shared" si="3"/>
        <v>1.0792476102374346E-3</v>
      </c>
    </row>
    <row r="25" spans="1:9">
      <c r="A25" s="15" t="s">
        <v>15</v>
      </c>
      <c r="B25" s="14">
        <v>20</v>
      </c>
      <c r="C25" s="5">
        <f t="shared" si="0"/>
        <v>1.3268758707622901E-3</v>
      </c>
      <c r="D25" s="14">
        <v>10</v>
      </c>
      <c r="E25" s="5">
        <f t="shared" si="1"/>
        <v>2.7685492801771874E-3</v>
      </c>
      <c r="F25" s="14">
        <v>6</v>
      </c>
      <c r="G25" s="5">
        <f t="shared" si="2"/>
        <v>1.2060301507537689E-3</v>
      </c>
      <c r="H25" s="14">
        <v>4</v>
      </c>
      <c r="I25" s="6">
        <f t="shared" si="3"/>
        <v>6.167129201356768E-4</v>
      </c>
    </row>
    <row r="26" spans="1:9">
      <c r="A26" s="15" t="s">
        <v>22</v>
      </c>
      <c r="B26" s="14">
        <v>20</v>
      </c>
      <c r="C26" s="5">
        <f t="shared" si="0"/>
        <v>1.3268758707622901E-3</v>
      </c>
      <c r="D26" s="14">
        <v>0</v>
      </c>
      <c r="E26" s="5">
        <f t="shared" si="1"/>
        <v>0</v>
      </c>
      <c r="F26" s="14">
        <v>8</v>
      </c>
      <c r="G26" s="5">
        <f t="shared" si="2"/>
        <v>1.6080402010050252E-3</v>
      </c>
      <c r="H26" s="14">
        <v>12</v>
      </c>
      <c r="I26" s="6">
        <f t="shared" si="3"/>
        <v>1.8501387604070306E-3</v>
      </c>
    </row>
    <row r="27" spans="1:9">
      <c r="A27" s="15" t="s">
        <v>10</v>
      </c>
      <c r="B27" s="14">
        <v>10</v>
      </c>
      <c r="C27" s="5">
        <f t="shared" si="0"/>
        <v>6.6343793538114506E-4</v>
      </c>
      <c r="D27" s="14">
        <v>3</v>
      </c>
      <c r="E27" s="5">
        <f t="shared" si="1"/>
        <v>8.3056478405315617E-4</v>
      </c>
      <c r="F27" s="14">
        <v>2</v>
      </c>
      <c r="G27" s="5">
        <f t="shared" si="2"/>
        <v>4.0201005025125629E-4</v>
      </c>
      <c r="H27" s="14">
        <v>5</v>
      </c>
      <c r="I27" s="6">
        <f t="shared" si="3"/>
        <v>7.7089115016959605E-4</v>
      </c>
    </row>
    <row r="28" spans="1:9">
      <c r="A28" s="15" t="s">
        <v>25</v>
      </c>
      <c r="B28" s="14">
        <v>9</v>
      </c>
      <c r="C28" s="5">
        <f t="shared" si="0"/>
        <v>5.9709414184303054E-4</v>
      </c>
      <c r="D28" s="14">
        <v>3</v>
      </c>
      <c r="E28" s="5">
        <f t="shared" si="1"/>
        <v>8.3056478405315617E-4</v>
      </c>
      <c r="F28" s="14">
        <v>0</v>
      </c>
      <c r="G28" s="5">
        <f t="shared" si="2"/>
        <v>0</v>
      </c>
      <c r="H28" s="14">
        <v>6</v>
      </c>
      <c r="I28" s="6">
        <f t="shared" si="3"/>
        <v>9.2506938020351531E-4</v>
      </c>
    </row>
    <row r="29" spans="1:9">
      <c r="A29" s="15" t="s">
        <v>16</v>
      </c>
      <c r="B29" s="14">
        <v>3</v>
      </c>
      <c r="C29" s="5">
        <f t="shared" si="0"/>
        <v>1.9903138061434352E-4</v>
      </c>
      <c r="D29" s="14">
        <v>0</v>
      </c>
      <c r="E29" s="5">
        <f t="shared" si="1"/>
        <v>0</v>
      </c>
      <c r="F29" s="14">
        <v>1</v>
      </c>
      <c r="G29" s="5">
        <f t="shared" si="2"/>
        <v>2.0100502512562814E-4</v>
      </c>
      <c r="H29" s="14">
        <v>2</v>
      </c>
      <c r="I29" s="6">
        <f t="shared" si="3"/>
        <v>3.083564600678384E-4</v>
      </c>
    </row>
    <row r="30" spans="1:9" ht="15.75" thickBot="1">
      <c r="A30" s="17" t="s">
        <v>17</v>
      </c>
      <c r="B30" s="18">
        <v>3</v>
      </c>
      <c r="C30" s="7">
        <f t="shared" si="0"/>
        <v>1.9903138061434352E-4</v>
      </c>
      <c r="D30" s="18">
        <v>1</v>
      </c>
      <c r="E30" s="7">
        <f t="shared" si="1"/>
        <v>2.768549280177187E-4</v>
      </c>
      <c r="F30" s="18">
        <v>2</v>
      </c>
      <c r="G30" s="7">
        <f t="shared" si="2"/>
        <v>4.0201005025125629E-4</v>
      </c>
      <c r="H30" s="18">
        <v>0</v>
      </c>
      <c r="I30" s="8">
        <f t="shared" si="3"/>
        <v>0</v>
      </c>
    </row>
    <row r="31" spans="1:9" ht="15.75" thickBot="1">
      <c r="A31" s="28" t="s">
        <v>9</v>
      </c>
      <c r="B31" s="29">
        <v>15073</v>
      </c>
      <c r="C31" s="30">
        <f t="shared" si="0"/>
        <v>1</v>
      </c>
      <c r="D31" s="29">
        <v>3612</v>
      </c>
      <c r="E31" s="30">
        <f t="shared" si="1"/>
        <v>1</v>
      </c>
      <c r="F31" s="29">
        <v>4975</v>
      </c>
      <c r="G31" s="30">
        <f t="shared" si="2"/>
        <v>1</v>
      </c>
      <c r="H31" s="29">
        <v>6486</v>
      </c>
      <c r="I31" s="31">
        <f t="shared" si="3"/>
        <v>1</v>
      </c>
    </row>
  </sheetData>
  <sortState ref="A7:H30">
    <sortCondition descending="1" ref="B5:B30"/>
  </sortState>
  <mergeCells count="8">
    <mergeCell ref="A1:I1"/>
    <mergeCell ref="A2:A4"/>
    <mergeCell ref="B2:C2"/>
    <mergeCell ref="D2:I2"/>
    <mergeCell ref="B3:C3"/>
    <mergeCell ref="D3:E3"/>
    <mergeCell ref="F3:G3"/>
    <mergeCell ref="H3:I3"/>
  </mergeCells>
  <hyperlinks>
    <hyperlink ref="A9" r:id="rId1"/>
    <hyperlink ref="A8" r:id="rId2"/>
    <hyperlink ref="A7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1"/>
    </sheetView>
  </sheetViews>
  <sheetFormatPr defaultRowHeight="15"/>
  <cols>
    <col min="1" max="1" width="72.7109375" bestFit="1" customWidth="1"/>
    <col min="2" max="2" width="11" customWidth="1"/>
    <col min="4" max="4" width="11.140625" customWidth="1"/>
    <col min="5" max="5" width="9.5703125" bestFit="1" customWidth="1"/>
    <col min="6" max="6" width="11" customWidth="1"/>
    <col min="8" max="8" width="11.42578125" customWidth="1"/>
    <col min="9" max="9" width="9.5703125" bestFit="1" customWidth="1"/>
  </cols>
  <sheetData>
    <row r="1" spans="1:9" ht="56.2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>
      <c r="A2" s="43" t="s">
        <v>48</v>
      </c>
      <c r="B2" s="46" t="s">
        <v>1</v>
      </c>
      <c r="C2" s="46"/>
      <c r="D2" s="47" t="s">
        <v>2</v>
      </c>
      <c r="E2" s="47"/>
      <c r="F2" s="47"/>
      <c r="G2" s="47"/>
      <c r="H2" s="47"/>
      <c r="I2" s="48"/>
    </row>
    <row r="3" spans="1:9">
      <c r="A3" s="44"/>
      <c r="B3" s="49" t="s">
        <v>3</v>
      </c>
      <c r="C3" s="50"/>
      <c r="D3" s="49" t="s">
        <v>4</v>
      </c>
      <c r="E3" s="50"/>
      <c r="F3" s="49" t="s">
        <v>5</v>
      </c>
      <c r="G3" s="50"/>
      <c r="H3" s="51" t="s">
        <v>6</v>
      </c>
      <c r="I3" s="52"/>
    </row>
    <row r="4" spans="1:9" ht="24.75">
      <c r="A4" s="44"/>
      <c r="B4" s="12" t="s">
        <v>7</v>
      </c>
      <c r="C4" s="12" t="s">
        <v>8</v>
      </c>
      <c r="D4" s="12" t="s">
        <v>7</v>
      </c>
      <c r="E4" s="12" t="s">
        <v>8</v>
      </c>
      <c r="F4" s="12" t="s">
        <v>7</v>
      </c>
      <c r="G4" s="12" t="s">
        <v>8</v>
      </c>
      <c r="H4" s="12" t="s">
        <v>7</v>
      </c>
      <c r="I4" s="11" t="s">
        <v>8</v>
      </c>
    </row>
    <row r="5" spans="1:9">
      <c r="A5" s="15" t="s">
        <v>29</v>
      </c>
      <c r="B5" s="14">
        <v>5772</v>
      </c>
      <c r="C5" s="5">
        <f>B5/$B$8</f>
        <v>0.38301260783012608</v>
      </c>
      <c r="D5" s="14">
        <v>1670</v>
      </c>
      <c r="E5" s="5">
        <f>D5/$D$8</f>
        <v>0.46260387811634351</v>
      </c>
      <c r="F5" s="14">
        <v>1942</v>
      </c>
      <c r="G5" s="5">
        <f>F5/$F$8</f>
        <v>0.39035175879396983</v>
      </c>
      <c r="H5" s="14">
        <v>2160</v>
      </c>
      <c r="I5" s="6">
        <f>H5/$H$8</f>
        <v>0.33307632999228992</v>
      </c>
    </row>
    <row r="6" spans="1:9">
      <c r="A6" s="15" t="s">
        <v>28</v>
      </c>
      <c r="B6" s="14">
        <v>175</v>
      </c>
      <c r="C6" s="5">
        <f t="shared" ref="C6:C8" si="0">B6/$B$8</f>
        <v>1.1612475116124751E-2</v>
      </c>
      <c r="D6" s="14">
        <v>55</v>
      </c>
      <c r="E6" s="5">
        <f t="shared" ref="E6:E8" si="1">D6/$D$8</f>
        <v>1.5235457063711912E-2</v>
      </c>
      <c r="F6" s="14">
        <v>71</v>
      </c>
      <c r="G6" s="5">
        <f t="shared" ref="G6:G8" si="2">F6/$F$8</f>
        <v>1.4271356783919598E-2</v>
      </c>
      <c r="H6" s="14">
        <v>49</v>
      </c>
      <c r="I6" s="6">
        <f t="shared" ref="I6:I8" si="3">H6/$H$8</f>
        <v>7.5558982266769464E-3</v>
      </c>
    </row>
    <row r="7" spans="1:9" ht="15.75" thickBot="1">
      <c r="A7" s="17" t="s">
        <v>30</v>
      </c>
      <c r="B7" s="18">
        <v>9123</v>
      </c>
      <c r="C7" s="7">
        <f t="shared" si="0"/>
        <v>0.60537491705374913</v>
      </c>
      <c r="D7" s="18">
        <v>1885</v>
      </c>
      <c r="E7" s="7">
        <f t="shared" si="1"/>
        <v>0.52216066481994461</v>
      </c>
      <c r="F7" s="18">
        <v>2962</v>
      </c>
      <c r="G7" s="7">
        <f t="shared" si="2"/>
        <v>0.59537688442211056</v>
      </c>
      <c r="H7" s="18">
        <v>4276</v>
      </c>
      <c r="I7" s="8">
        <f t="shared" si="3"/>
        <v>0.65936777178103312</v>
      </c>
    </row>
    <row r="8" spans="1:9" ht="15.75" thickBot="1">
      <c r="A8" s="32" t="s">
        <v>9</v>
      </c>
      <c r="B8" s="19">
        <v>15070</v>
      </c>
      <c r="C8" s="20">
        <f t="shared" si="0"/>
        <v>1</v>
      </c>
      <c r="D8" s="19">
        <v>3610</v>
      </c>
      <c r="E8" s="20">
        <f t="shared" si="1"/>
        <v>1</v>
      </c>
      <c r="F8" s="19">
        <v>4975</v>
      </c>
      <c r="G8" s="20">
        <f t="shared" si="2"/>
        <v>1</v>
      </c>
      <c r="H8" s="19">
        <v>6485</v>
      </c>
      <c r="I8" s="21">
        <f t="shared" si="3"/>
        <v>1</v>
      </c>
    </row>
  </sheetData>
  <mergeCells count="8">
    <mergeCell ref="A1:I1"/>
    <mergeCell ref="A2:A4"/>
    <mergeCell ref="B2:C2"/>
    <mergeCell ref="D2:I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sqref="A1:I1"/>
    </sheetView>
  </sheetViews>
  <sheetFormatPr defaultRowHeight="15"/>
  <cols>
    <col min="1" max="1" width="41.85546875" customWidth="1"/>
    <col min="2" max="2" width="11.42578125" customWidth="1"/>
    <col min="4" max="4" width="11.28515625" customWidth="1"/>
    <col min="5" max="5" width="9.140625" style="1"/>
    <col min="6" max="6" width="10.42578125" customWidth="1"/>
    <col min="7" max="7" width="9.140625" style="1"/>
    <col min="8" max="8" width="10.85546875" customWidth="1"/>
    <col min="9" max="9" width="9.5703125" bestFit="1" customWidth="1"/>
  </cols>
  <sheetData>
    <row r="1" spans="1:9" s="1" customFormat="1" ht="56.25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s="1" customFormat="1">
      <c r="A2" s="43" t="s">
        <v>49</v>
      </c>
      <c r="B2" s="46" t="s">
        <v>1</v>
      </c>
      <c r="C2" s="46"/>
      <c r="D2" s="47" t="s">
        <v>2</v>
      </c>
      <c r="E2" s="47"/>
      <c r="F2" s="47"/>
      <c r="G2" s="47"/>
      <c r="H2" s="47"/>
      <c r="I2" s="48"/>
    </row>
    <row r="3" spans="1:9" s="1" customFormat="1">
      <c r="A3" s="44"/>
      <c r="B3" s="49" t="s">
        <v>3</v>
      </c>
      <c r="C3" s="50"/>
      <c r="D3" s="49" t="s">
        <v>4</v>
      </c>
      <c r="E3" s="50"/>
      <c r="F3" s="49" t="s">
        <v>5</v>
      </c>
      <c r="G3" s="50"/>
      <c r="H3" s="51" t="s">
        <v>6</v>
      </c>
      <c r="I3" s="52"/>
    </row>
    <row r="4" spans="1:9" s="1" customFormat="1" ht="25.5" thickBot="1">
      <c r="A4" s="45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3" t="s">
        <v>8</v>
      </c>
    </row>
    <row r="5" spans="1:9">
      <c r="A5" s="34" t="s">
        <v>30</v>
      </c>
      <c r="B5" s="27">
        <v>3004</v>
      </c>
      <c r="C5" s="9">
        <f>B5/$B$28</f>
        <v>0.19929675578849598</v>
      </c>
      <c r="D5" s="27">
        <v>686</v>
      </c>
      <c r="E5" s="35">
        <f>D5/$D$28</f>
        <v>0.18992248062015504</v>
      </c>
      <c r="F5" s="27">
        <v>911</v>
      </c>
      <c r="G5" s="35">
        <f>F5/$F$28</f>
        <v>0.18311557788944724</v>
      </c>
      <c r="H5" s="27">
        <v>1407</v>
      </c>
      <c r="I5" s="9">
        <f>H5/$H$28</f>
        <v>0.21692876965772434</v>
      </c>
    </row>
    <row r="6" spans="1:9">
      <c r="A6" s="13" t="s">
        <v>39</v>
      </c>
      <c r="B6" s="14">
        <v>1653</v>
      </c>
      <c r="C6" s="5">
        <f t="shared" ref="C6:C28" si="0">B6/$B$28</f>
        <v>0.10966629071850328</v>
      </c>
      <c r="D6" s="14">
        <v>441</v>
      </c>
      <c r="E6" s="33">
        <f t="shared" ref="E6:E28" si="1">D6/$D$28</f>
        <v>0.12209302325581395</v>
      </c>
      <c r="F6" s="14">
        <v>495</v>
      </c>
      <c r="G6" s="33">
        <f t="shared" ref="G6:G28" si="2">F6/$F$28</f>
        <v>9.9497487437185936E-2</v>
      </c>
      <c r="H6" s="14">
        <v>717</v>
      </c>
      <c r="I6" s="5">
        <f t="shared" ref="I6:I28" si="3">H6/$H$28</f>
        <v>0.11054579093432007</v>
      </c>
    </row>
    <row r="7" spans="1:9">
      <c r="A7" s="13" t="s">
        <v>33</v>
      </c>
      <c r="B7" s="14">
        <v>1633</v>
      </c>
      <c r="C7" s="5">
        <f t="shared" si="0"/>
        <v>0.108339414847741</v>
      </c>
      <c r="D7" s="14">
        <v>482</v>
      </c>
      <c r="E7" s="33">
        <f t="shared" si="1"/>
        <v>0.13344407530454042</v>
      </c>
      <c r="F7" s="14">
        <v>379</v>
      </c>
      <c r="G7" s="33">
        <f t="shared" si="2"/>
        <v>7.6180904522613072E-2</v>
      </c>
      <c r="H7" s="14">
        <v>772</v>
      </c>
      <c r="I7" s="5">
        <f t="shared" si="3"/>
        <v>0.11902559358618563</v>
      </c>
    </row>
    <row r="8" spans="1:9">
      <c r="A8" s="13" t="s">
        <v>32</v>
      </c>
      <c r="B8" s="14">
        <v>1185</v>
      </c>
      <c r="C8" s="5">
        <f t="shared" si="0"/>
        <v>7.8617395342665694E-2</v>
      </c>
      <c r="D8" s="14">
        <v>318</v>
      </c>
      <c r="E8" s="33">
        <f t="shared" si="1"/>
        <v>8.8039867109634545E-2</v>
      </c>
      <c r="F8" s="14">
        <v>367</v>
      </c>
      <c r="G8" s="33">
        <f t="shared" si="2"/>
        <v>7.3768844221105523E-2</v>
      </c>
      <c r="H8" s="14">
        <v>500</v>
      </c>
      <c r="I8" s="5">
        <f t="shared" si="3"/>
        <v>7.70891150169596E-2</v>
      </c>
    </row>
    <row r="9" spans="1:9">
      <c r="A9" s="13" t="s">
        <v>35</v>
      </c>
      <c r="B9" s="14">
        <v>1122</v>
      </c>
      <c r="C9" s="5">
        <f t="shared" si="0"/>
        <v>7.4437736349764486E-2</v>
      </c>
      <c r="D9" s="14">
        <v>235</v>
      </c>
      <c r="E9" s="33">
        <f t="shared" si="1"/>
        <v>6.5060908084163899E-2</v>
      </c>
      <c r="F9" s="14">
        <v>501</v>
      </c>
      <c r="G9" s="33">
        <f t="shared" si="2"/>
        <v>0.1007035175879397</v>
      </c>
      <c r="H9" s="14">
        <v>386</v>
      </c>
      <c r="I9" s="5">
        <f t="shared" si="3"/>
        <v>5.9512796793092813E-2</v>
      </c>
    </row>
    <row r="10" spans="1:9">
      <c r="A10" s="13" t="s">
        <v>34</v>
      </c>
      <c r="B10" s="14">
        <v>747</v>
      </c>
      <c r="C10" s="5">
        <f t="shared" si="0"/>
        <v>4.9558813772971541E-2</v>
      </c>
      <c r="D10" s="14">
        <v>299</v>
      </c>
      <c r="E10" s="33">
        <f t="shared" si="1"/>
        <v>8.2779623477297892E-2</v>
      </c>
      <c r="F10" s="14">
        <v>258</v>
      </c>
      <c r="G10" s="33">
        <f t="shared" si="2"/>
        <v>5.1859296482412061E-2</v>
      </c>
      <c r="H10" s="14">
        <v>190</v>
      </c>
      <c r="I10" s="5">
        <f t="shared" si="3"/>
        <v>2.9293863706444649E-2</v>
      </c>
    </row>
    <row r="11" spans="1:9">
      <c r="A11" s="13" t="s">
        <v>11</v>
      </c>
      <c r="B11" s="14">
        <v>531</v>
      </c>
      <c r="C11" s="5">
        <f t="shared" si="0"/>
        <v>3.5228554368738806E-2</v>
      </c>
      <c r="D11" s="14">
        <v>129</v>
      </c>
      <c r="E11" s="33">
        <f t="shared" si="1"/>
        <v>3.5714285714285712E-2</v>
      </c>
      <c r="F11" s="14">
        <v>144</v>
      </c>
      <c r="G11" s="33">
        <f t="shared" si="2"/>
        <v>2.8944723618090452E-2</v>
      </c>
      <c r="H11" s="14">
        <v>258</v>
      </c>
      <c r="I11" s="5">
        <f t="shared" si="3"/>
        <v>3.9777983348751156E-2</v>
      </c>
    </row>
    <row r="12" spans="1:9">
      <c r="A12" s="13" t="s">
        <v>38</v>
      </c>
      <c r="B12" s="14">
        <v>497</v>
      </c>
      <c r="C12" s="5">
        <f t="shared" si="0"/>
        <v>3.2972865388442914E-2</v>
      </c>
      <c r="D12" s="14">
        <v>122</v>
      </c>
      <c r="E12" s="33">
        <f t="shared" si="1"/>
        <v>3.3776301218161685E-2</v>
      </c>
      <c r="F12" s="14">
        <v>206</v>
      </c>
      <c r="G12" s="33">
        <f t="shared" si="2"/>
        <v>4.1407035175879396E-2</v>
      </c>
      <c r="H12" s="14">
        <v>169</v>
      </c>
      <c r="I12" s="5">
        <f t="shared" si="3"/>
        <v>2.6056120875732346E-2</v>
      </c>
    </row>
    <row r="13" spans="1:9">
      <c r="A13" s="13" t="s">
        <v>14</v>
      </c>
      <c r="B13" s="14">
        <v>450</v>
      </c>
      <c r="C13" s="5">
        <f t="shared" si="0"/>
        <v>2.9854707092151531E-2</v>
      </c>
      <c r="D13" s="14">
        <v>76</v>
      </c>
      <c r="E13" s="33">
        <f t="shared" si="1"/>
        <v>2.1040974529346623E-2</v>
      </c>
      <c r="F13" s="14">
        <v>160</v>
      </c>
      <c r="G13" s="33">
        <f t="shared" si="2"/>
        <v>3.2160804020100506E-2</v>
      </c>
      <c r="H13" s="14">
        <v>214</v>
      </c>
      <c r="I13" s="5">
        <f t="shared" si="3"/>
        <v>3.299414122725871E-2</v>
      </c>
    </row>
    <row r="14" spans="1:9">
      <c r="A14" s="13" t="s">
        <v>20</v>
      </c>
      <c r="B14" s="14">
        <v>428</v>
      </c>
      <c r="C14" s="5">
        <f t="shared" si="0"/>
        <v>2.839514363431301E-2</v>
      </c>
      <c r="D14" s="14">
        <v>99</v>
      </c>
      <c r="E14" s="33">
        <f t="shared" si="1"/>
        <v>2.7408637873754152E-2</v>
      </c>
      <c r="F14" s="14">
        <v>137</v>
      </c>
      <c r="G14" s="33">
        <f t="shared" si="2"/>
        <v>2.7537688442211054E-2</v>
      </c>
      <c r="H14" s="14">
        <v>192</v>
      </c>
      <c r="I14" s="5">
        <f t="shared" si="3"/>
        <v>2.960222016651249E-2</v>
      </c>
    </row>
    <row r="15" spans="1:9">
      <c r="A15" s="13" t="s">
        <v>23</v>
      </c>
      <c r="B15" s="14">
        <v>426</v>
      </c>
      <c r="C15" s="5">
        <f t="shared" si="0"/>
        <v>2.8262456047236782E-2</v>
      </c>
      <c r="D15" s="14">
        <v>88</v>
      </c>
      <c r="E15" s="33">
        <f t="shared" si="1"/>
        <v>2.4363233665559248E-2</v>
      </c>
      <c r="F15" s="14">
        <v>136</v>
      </c>
      <c r="G15" s="33">
        <f t="shared" si="2"/>
        <v>2.7336683417085426E-2</v>
      </c>
      <c r="H15" s="14">
        <v>202</v>
      </c>
      <c r="I15" s="5">
        <f t="shared" si="3"/>
        <v>3.1144002466851679E-2</v>
      </c>
    </row>
    <row r="16" spans="1:9">
      <c r="A16" s="13" t="s">
        <v>16</v>
      </c>
      <c r="B16" s="14">
        <v>395</v>
      </c>
      <c r="C16" s="5">
        <f t="shared" si="0"/>
        <v>2.6205798447555231E-2</v>
      </c>
      <c r="D16" s="14">
        <v>47</v>
      </c>
      <c r="E16" s="33">
        <f t="shared" si="1"/>
        <v>1.301218161683278E-2</v>
      </c>
      <c r="F16" s="14">
        <v>221</v>
      </c>
      <c r="G16" s="33">
        <f t="shared" si="2"/>
        <v>4.4422110552763822E-2</v>
      </c>
      <c r="H16" s="14">
        <v>127</v>
      </c>
      <c r="I16" s="5">
        <f t="shared" si="3"/>
        <v>1.9580635214307741E-2</v>
      </c>
    </row>
    <row r="17" spans="1:9">
      <c r="A17" s="13" t="s">
        <v>21</v>
      </c>
      <c r="B17" s="14">
        <v>392</v>
      </c>
      <c r="C17" s="5">
        <f t="shared" si="0"/>
        <v>2.6006767066940887E-2</v>
      </c>
      <c r="D17" s="14">
        <v>29</v>
      </c>
      <c r="E17" s="33">
        <f t="shared" si="1"/>
        <v>8.0287929125138421E-3</v>
      </c>
      <c r="F17" s="14">
        <v>102</v>
      </c>
      <c r="G17" s="33">
        <f t="shared" si="2"/>
        <v>2.050251256281407E-2</v>
      </c>
      <c r="H17" s="14">
        <v>261</v>
      </c>
      <c r="I17" s="5">
        <f t="shared" si="3"/>
        <v>4.0240518038852917E-2</v>
      </c>
    </row>
    <row r="18" spans="1:9">
      <c r="A18" s="13" t="s">
        <v>22</v>
      </c>
      <c r="B18" s="14">
        <v>368</v>
      </c>
      <c r="C18" s="5">
        <f t="shared" si="0"/>
        <v>2.4414516022026139E-2</v>
      </c>
      <c r="D18" s="14">
        <v>47</v>
      </c>
      <c r="E18" s="33">
        <f t="shared" si="1"/>
        <v>1.301218161683278E-2</v>
      </c>
      <c r="F18" s="14">
        <v>158</v>
      </c>
      <c r="G18" s="33">
        <f t="shared" si="2"/>
        <v>3.1758793969849243E-2</v>
      </c>
      <c r="H18" s="14">
        <v>163</v>
      </c>
      <c r="I18" s="5">
        <f t="shared" si="3"/>
        <v>2.5131051495528831E-2</v>
      </c>
    </row>
    <row r="19" spans="1:9">
      <c r="A19" s="13" t="s">
        <v>13</v>
      </c>
      <c r="B19" s="14">
        <v>363</v>
      </c>
      <c r="C19" s="5">
        <f t="shared" si="0"/>
        <v>2.4082797054335567E-2</v>
      </c>
      <c r="D19" s="14">
        <v>93</v>
      </c>
      <c r="E19" s="33">
        <f t="shared" si="1"/>
        <v>2.5747508305647839E-2</v>
      </c>
      <c r="F19" s="14">
        <v>104</v>
      </c>
      <c r="G19" s="33">
        <f t="shared" si="2"/>
        <v>2.0904522613065326E-2</v>
      </c>
      <c r="H19" s="14">
        <v>166</v>
      </c>
      <c r="I19" s="5">
        <f t="shared" si="3"/>
        <v>2.5593586185630589E-2</v>
      </c>
    </row>
    <row r="20" spans="1:9">
      <c r="A20" s="13" t="s">
        <v>36</v>
      </c>
      <c r="B20" s="14">
        <v>326</v>
      </c>
      <c r="C20" s="5">
        <f t="shared" si="0"/>
        <v>2.1628076693425331E-2</v>
      </c>
      <c r="D20" s="14">
        <v>54</v>
      </c>
      <c r="E20" s="33">
        <f t="shared" si="1"/>
        <v>1.4950166112956811E-2</v>
      </c>
      <c r="F20" s="14">
        <v>156</v>
      </c>
      <c r="G20" s="33">
        <f t="shared" si="2"/>
        <v>3.1356783919597987E-2</v>
      </c>
      <c r="H20" s="14">
        <v>116</v>
      </c>
      <c r="I20" s="5">
        <f t="shared" si="3"/>
        <v>1.7884674683934627E-2</v>
      </c>
    </row>
    <row r="21" spans="1:9">
      <c r="A21" s="13" t="s">
        <v>12</v>
      </c>
      <c r="B21" s="14">
        <v>322</v>
      </c>
      <c r="C21" s="5">
        <f t="shared" si="0"/>
        <v>2.1362701519272873E-2</v>
      </c>
      <c r="D21" s="14">
        <v>68</v>
      </c>
      <c r="E21" s="33">
        <f t="shared" si="1"/>
        <v>1.8826135105204873E-2</v>
      </c>
      <c r="F21" s="14">
        <v>115</v>
      </c>
      <c r="G21" s="33">
        <f t="shared" si="2"/>
        <v>2.3115577889447236E-2</v>
      </c>
      <c r="H21" s="14">
        <v>139</v>
      </c>
      <c r="I21" s="5">
        <f t="shared" si="3"/>
        <v>2.1430773974714771E-2</v>
      </c>
    </row>
    <row r="22" spans="1:9">
      <c r="A22" s="13" t="s">
        <v>19</v>
      </c>
      <c r="B22" s="14">
        <v>292</v>
      </c>
      <c r="C22" s="5">
        <f t="shared" si="0"/>
        <v>1.9372387713129435E-2</v>
      </c>
      <c r="D22" s="14">
        <v>45</v>
      </c>
      <c r="E22" s="33">
        <f t="shared" si="1"/>
        <v>1.2458471760797342E-2</v>
      </c>
      <c r="F22" s="14">
        <v>111</v>
      </c>
      <c r="G22" s="33">
        <f t="shared" si="2"/>
        <v>2.2311557788944725E-2</v>
      </c>
      <c r="H22" s="14">
        <v>136</v>
      </c>
      <c r="I22" s="5">
        <f t="shared" si="3"/>
        <v>2.0968239284613013E-2</v>
      </c>
    </row>
    <row r="23" spans="1:9">
      <c r="A23" s="13" t="s">
        <v>37</v>
      </c>
      <c r="B23" s="14">
        <v>280</v>
      </c>
      <c r="C23" s="5">
        <f t="shared" si="0"/>
        <v>1.8576262190672061E-2</v>
      </c>
      <c r="D23" s="14">
        <v>58</v>
      </c>
      <c r="E23" s="33">
        <f t="shared" si="1"/>
        <v>1.6057585825027684E-2</v>
      </c>
      <c r="F23" s="14">
        <v>87</v>
      </c>
      <c r="G23" s="33">
        <f t="shared" si="2"/>
        <v>1.7487437185929648E-2</v>
      </c>
      <c r="H23" s="14">
        <v>135</v>
      </c>
      <c r="I23" s="5">
        <f t="shared" si="3"/>
        <v>2.0814061054579093E-2</v>
      </c>
    </row>
    <row r="24" spans="1:9">
      <c r="A24" s="13" t="s">
        <v>15</v>
      </c>
      <c r="B24" s="14">
        <v>201</v>
      </c>
      <c r="C24" s="5">
        <f t="shared" si="0"/>
        <v>1.3335102501161017E-2</v>
      </c>
      <c r="D24" s="14">
        <v>68</v>
      </c>
      <c r="E24" s="33">
        <f t="shared" si="1"/>
        <v>1.8826135105204873E-2</v>
      </c>
      <c r="F24" s="14">
        <v>68</v>
      </c>
      <c r="G24" s="33">
        <f t="shared" si="2"/>
        <v>1.3668341708542713E-2</v>
      </c>
      <c r="H24" s="14">
        <v>65</v>
      </c>
      <c r="I24" s="5">
        <f t="shared" si="3"/>
        <v>1.0021584952204749E-2</v>
      </c>
    </row>
    <row r="25" spans="1:9">
      <c r="A25" s="13" t="s">
        <v>17</v>
      </c>
      <c r="B25" s="14">
        <v>199</v>
      </c>
      <c r="C25" s="5">
        <f t="shared" si="0"/>
        <v>1.3202414914084788E-2</v>
      </c>
      <c r="D25" s="14">
        <v>51</v>
      </c>
      <c r="E25" s="33">
        <f t="shared" si="1"/>
        <v>1.4119601328903655E-2</v>
      </c>
      <c r="F25" s="14">
        <v>67</v>
      </c>
      <c r="G25" s="33">
        <f t="shared" si="2"/>
        <v>1.3467336683417085E-2</v>
      </c>
      <c r="H25" s="14">
        <v>81</v>
      </c>
      <c r="I25" s="5">
        <f t="shared" si="3"/>
        <v>1.2488436632747455E-2</v>
      </c>
    </row>
    <row r="26" spans="1:9">
      <c r="A26" s="13" t="s">
        <v>18</v>
      </c>
      <c r="B26" s="14">
        <v>133</v>
      </c>
      <c r="C26" s="5">
        <f t="shared" si="0"/>
        <v>8.8237245405692298E-3</v>
      </c>
      <c r="D26" s="14">
        <v>15</v>
      </c>
      <c r="E26" s="33">
        <f t="shared" si="1"/>
        <v>4.152823920265781E-3</v>
      </c>
      <c r="F26" s="14">
        <v>45</v>
      </c>
      <c r="G26" s="33">
        <f t="shared" si="2"/>
        <v>9.0452261306532659E-3</v>
      </c>
      <c r="H26" s="14">
        <v>73</v>
      </c>
      <c r="I26" s="5">
        <f t="shared" si="3"/>
        <v>1.1255010792476103E-2</v>
      </c>
    </row>
    <row r="27" spans="1:9" ht="15.75" thickBot="1">
      <c r="A27" s="36" t="s">
        <v>31</v>
      </c>
      <c r="B27" s="18">
        <v>126</v>
      </c>
      <c r="C27" s="7">
        <f t="shared" si="0"/>
        <v>8.3593179858024273E-3</v>
      </c>
      <c r="D27" s="18">
        <v>62</v>
      </c>
      <c r="E27" s="37">
        <f t="shared" si="1"/>
        <v>1.7165005537098561E-2</v>
      </c>
      <c r="F27" s="18">
        <v>47</v>
      </c>
      <c r="G27" s="37">
        <f t="shared" si="2"/>
        <v>9.4472361809045217E-3</v>
      </c>
      <c r="H27" s="18">
        <v>17</v>
      </c>
      <c r="I27" s="7">
        <f t="shared" si="3"/>
        <v>2.6210299105766267E-3</v>
      </c>
    </row>
    <row r="28" spans="1:9" ht="15.75" thickBot="1">
      <c r="A28" s="22" t="s">
        <v>9</v>
      </c>
      <c r="B28" s="23">
        <v>15073</v>
      </c>
      <c r="C28" s="24">
        <f t="shared" si="0"/>
        <v>1</v>
      </c>
      <c r="D28" s="23">
        <v>3612</v>
      </c>
      <c r="E28" s="38">
        <f t="shared" si="1"/>
        <v>1</v>
      </c>
      <c r="F28" s="23">
        <v>4975</v>
      </c>
      <c r="G28" s="38">
        <f t="shared" si="2"/>
        <v>1</v>
      </c>
      <c r="H28" s="23">
        <v>6486</v>
      </c>
      <c r="I28" s="25">
        <f t="shared" si="3"/>
        <v>1</v>
      </c>
    </row>
  </sheetData>
  <sortState ref="A7:I27">
    <sortCondition descending="1" ref="B5:B27"/>
  </sortState>
  <mergeCells count="8">
    <mergeCell ref="A1:I1"/>
    <mergeCell ref="A2:A4"/>
    <mergeCell ref="B2:C2"/>
    <mergeCell ref="D2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źródła_ofert_pracy</vt:lpstr>
      <vt:lpstr>rekrutujący</vt:lpstr>
      <vt:lpstr>miejsce_pracy</vt:lpstr>
    </vt:vector>
  </TitlesOfParts>
  <Company>WUP Białystok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 Sosnowska</dc:creator>
  <cp:lastModifiedBy>MM Sosnowska</cp:lastModifiedBy>
  <dcterms:created xsi:type="dcterms:W3CDTF">2012-07-26T06:22:35Z</dcterms:created>
  <dcterms:modified xsi:type="dcterms:W3CDTF">2012-08-22T10:52:29Z</dcterms:modified>
</cp:coreProperties>
</file>